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635" windowHeight="7980" activeTab="4"/>
  </bookViews>
  <sheets>
    <sheet name="男子入力用" sheetId="1" r:id="rId1"/>
    <sheet name="女子入力用" sheetId="2" r:id="rId2"/>
    <sheet name="中学男子入力用" sheetId="3" r:id="rId3"/>
    <sheet name="中学女子入力用" sheetId="4" r:id="rId4"/>
    <sheet name="リレー用(中学生のみ）" sheetId="5" r:id="rId5"/>
  </sheets>
  <definedNames>
    <definedName name="_xlnm.Print_Area" localSheetId="1">'女子入力用'!$A$1:$K$51</definedName>
    <definedName name="_xlnm.Print_Area" localSheetId="0">'男子入力用'!$B$1:$K$51</definedName>
    <definedName name="_xlnm.Print_Area" localSheetId="3">'中学女子入力用'!$A$1:$K$51</definedName>
  </definedNames>
  <calcPr fullCalcOnLoad="1"/>
</workbook>
</file>

<file path=xl/sharedStrings.xml><?xml version="1.0" encoding="utf-8"?>
<sst xmlns="http://schemas.openxmlformats.org/spreadsheetml/2006/main" count="390" uniqueCount="89">
  <si>
    <t>5000m</t>
  </si>
  <si>
    <t>棒高跳</t>
  </si>
  <si>
    <t>登録番号</t>
  </si>
  <si>
    <t>性別</t>
  </si>
  <si>
    <t>学年</t>
  </si>
  <si>
    <t>競技者名</t>
  </si>
  <si>
    <t>備考</t>
  </si>
  <si>
    <t>所属名</t>
  </si>
  <si>
    <t>記載責任者氏名</t>
  </si>
  <si>
    <t>競技者名ｶﾅ</t>
  </si>
  <si>
    <t>所属</t>
  </si>
  <si>
    <t>参加料</t>
  </si>
  <si>
    <t>連絡先(TEL)</t>
  </si>
  <si>
    <t>NO.</t>
  </si>
  <si>
    <t>走幅跳</t>
  </si>
  <si>
    <t>100m(中学)</t>
  </si>
  <si>
    <t>砲丸投(中学)</t>
  </si>
  <si>
    <t>走高跳(中学)</t>
  </si>
  <si>
    <t>大学・一般</t>
  </si>
  <si>
    <t>高校</t>
  </si>
  <si>
    <t>中学</t>
  </si>
  <si>
    <t>小学校</t>
  </si>
  <si>
    <t>個人種目</t>
  </si>
  <si>
    <t>自己記録</t>
  </si>
  <si>
    <t>*個人種目</t>
  </si>
  <si>
    <t>*リレー種目</t>
  </si>
  <si>
    <t>*合計</t>
  </si>
  <si>
    <t>種　別</t>
  </si>
  <si>
    <t>3000m(中学)</t>
  </si>
  <si>
    <t>ﾊﾝﾏｰ投(一般）</t>
  </si>
  <si>
    <t>3000m</t>
  </si>
  <si>
    <t>砲丸投(一般)</t>
  </si>
  <si>
    <t>砲丸投(少年B)</t>
  </si>
  <si>
    <t>砲丸投(高校)</t>
  </si>
  <si>
    <t>400m</t>
  </si>
  <si>
    <t>110mH</t>
  </si>
  <si>
    <t>走幅跳</t>
  </si>
  <si>
    <t>ﾊﾝﾏｰ投(高校）</t>
  </si>
  <si>
    <t>砲丸投</t>
  </si>
  <si>
    <t>NO.</t>
  </si>
  <si>
    <t>競技者名ｶﾅ</t>
  </si>
  <si>
    <t>所属</t>
  </si>
  <si>
    <t>男</t>
  </si>
  <si>
    <t>　</t>
  </si>
  <si>
    <t xml:space="preserve"> </t>
  </si>
  <si>
    <t>　</t>
  </si>
  <si>
    <t>5000mW</t>
  </si>
  <si>
    <t>女</t>
  </si>
  <si>
    <t>円盤投（一般）</t>
  </si>
  <si>
    <t>円盤投（少年）</t>
  </si>
  <si>
    <t>リレー種目</t>
  </si>
  <si>
    <t>記録</t>
  </si>
  <si>
    <t>例）</t>
  </si>
  <si>
    <t>宮城　一郎</t>
  </si>
  <si>
    <t>宮城　二郎</t>
  </si>
  <si>
    <t>仙台　太郎</t>
  </si>
  <si>
    <t>仙台　次郎</t>
  </si>
  <si>
    <t>青葉　一男</t>
  </si>
  <si>
    <t>青葉　二男</t>
  </si>
  <si>
    <t>やり投</t>
  </si>
  <si>
    <t>棒高跳(中学)</t>
  </si>
  <si>
    <t>走幅跳（中学）</t>
  </si>
  <si>
    <t>100mH</t>
  </si>
  <si>
    <t>100mH（少年B）</t>
  </si>
  <si>
    <t>平成26年度　宮城県春季陸上競技大会　兼　第69回国民体育大会県予選会 申込一覧表</t>
  </si>
  <si>
    <t>100m</t>
  </si>
  <si>
    <t>走高跳</t>
  </si>
  <si>
    <t>ハンマー投（一般）</t>
  </si>
  <si>
    <t>ハンマー投（高校）</t>
  </si>
  <si>
    <t>ハンマー投</t>
  </si>
  <si>
    <t>NO.</t>
  </si>
  <si>
    <t>競技者名ｶﾅ</t>
  </si>
  <si>
    <t>所属</t>
  </si>
  <si>
    <t>　</t>
  </si>
  <si>
    <t>110mH（少年B)</t>
  </si>
  <si>
    <t>走幅跳(中学)</t>
  </si>
  <si>
    <t>4×100mR(中学)</t>
  </si>
  <si>
    <t>100m（少年B)</t>
  </si>
  <si>
    <t>110mH(少年B)</t>
  </si>
  <si>
    <t>100m(少年B)</t>
  </si>
  <si>
    <t>宮城中</t>
  </si>
  <si>
    <t>中学男子4×100mR</t>
  </si>
  <si>
    <t>平成26年度　宮城県春季陸上競技大会　兼　第68回国民体育大会県予選会 リレー申込</t>
  </si>
  <si>
    <t>ﾐﾔｷﾞ ｲﾁﾛｳ</t>
  </si>
  <si>
    <t>ﾐﾔｷﾞ ｼﾞﾛｳ</t>
  </si>
  <si>
    <t>ｾﾝﾀﾞｲ ﾀﾛｳ</t>
  </si>
  <si>
    <t>ｾﾝﾀﾞｲ ｼﾞﾛｳ</t>
  </si>
  <si>
    <t>ｱｵﾊﾞ ｶｽﾞｵ</t>
  </si>
  <si>
    <t>ｱｵﾊﾞ ﾂｷﾞｵ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</si>
</sst>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43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2" fontId="2" fillId="32" borderId="12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80" fontId="4" fillId="32" borderId="12" xfId="0" applyNumberFormat="1" applyFont="1" applyFill="1" applyBorder="1" applyAlignment="1">
      <alignment horizontal="right" vertical="center"/>
    </xf>
    <xf numFmtId="6" fontId="4" fillId="0" borderId="12" xfId="58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80" fontId="4" fillId="34" borderId="12" xfId="0" applyNumberFormat="1" applyFont="1" applyFill="1" applyBorder="1" applyAlignment="1">
      <alignment horizontal="right" vertical="center"/>
    </xf>
    <xf numFmtId="182" fontId="2" fillId="34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6" fontId="0" fillId="0" borderId="0" xfId="58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56"/>
  <sheetViews>
    <sheetView zoomScalePageLayoutView="0" workbookViewId="0" topLeftCell="A1">
      <pane xSplit="4" ySplit="6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3" sqref="J13:K13"/>
    </sheetView>
  </sheetViews>
  <sheetFormatPr defaultColWidth="9.00390625" defaultRowHeight="13.5"/>
  <cols>
    <col min="1" max="1" width="3.50390625" style="0" customWidth="1"/>
    <col min="2" max="2" width="9.00390625" style="1" bestFit="1" customWidth="1"/>
    <col min="3" max="3" width="21.375" style="1" customWidth="1"/>
    <col min="4" max="4" width="15.00390625" style="1" customWidth="1"/>
    <col min="5" max="5" width="14.50390625" style="1" customWidth="1"/>
    <col min="6" max="6" width="8.25390625" style="1" customWidth="1"/>
    <col min="7" max="7" width="8.875" style="1" customWidth="1"/>
    <col min="8" max="8" width="14.375" style="1" customWidth="1"/>
    <col min="9" max="9" width="14.375" style="0" customWidth="1"/>
    <col min="10" max="10" width="10.00390625" style="0" customWidth="1"/>
    <col min="11" max="11" width="15.625" style="1" customWidth="1"/>
    <col min="12" max="12" width="8.50390625" style="0" hidden="1" customWidth="1"/>
    <col min="13" max="13" width="12.00390625" style="0" hidden="1" customWidth="1"/>
    <col min="14" max="14" width="13.00390625" style="0" hidden="1" customWidth="1"/>
    <col min="15" max="15" width="7.25390625" style="0" customWidth="1"/>
  </cols>
  <sheetData>
    <row r="1" spans="2:11" ht="51.75" customHeight="1" thickBot="1">
      <c r="B1" s="44" t="s">
        <v>64</v>
      </c>
      <c r="C1" s="44"/>
      <c r="D1" s="44"/>
      <c r="E1" s="44"/>
      <c r="F1" s="44"/>
      <c r="G1" s="44"/>
      <c r="H1" s="44"/>
      <c r="I1" s="44"/>
      <c r="J1" s="44"/>
      <c r="K1" s="44"/>
    </row>
    <row r="2" spans="2:13" ht="27" customHeight="1" thickBot="1">
      <c r="B2" s="5" t="s">
        <v>7</v>
      </c>
      <c r="C2" s="33"/>
      <c r="D2" s="5" t="s">
        <v>8</v>
      </c>
      <c r="E2" s="42"/>
      <c r="F2" s="42"/>
      <c r="G2" s="15" t="s">
        <v>11</v>
      </c>
      <c r="H2" s="13" t="s">
        <v>24</v>
      </c>
      <c r="I2" s="16"/>
      <c r="J2" s="39">
        <f>M2</f>
      </c>
      <c r="K2" s="13" t="s">
        <v>26</v>
      </c>
      <c r="L2">
        <f>M2</f>
      </c>
      <c r="M2" s="14">
        <f>IF(C3="","",IF(C3="大学・一般",I2*1000,IF(C3="高校",I2*800,IF(C3="中学",I2*600,0))))</f>
      </c>
    </row>
    <row r="3" spans="2:13" ht="30" customHeight="1" thickBot="1">
      <c r="B3" s="5" t="s">
        <v>27</v>
      </c>
      <c r="C3" s="18"/>
      <c r="D3" s="19" t="s">
        <v>12</v>
      </c>
      <c r="E3" s="43"/>
      <c r="F3" s="43"/>
      <c r="H3" s="13" t="s">
        <v>25</v>
      </c>
      <c r="I3" s="9"/>
      <c r="J3" s="39">
        <f>M3</f>
      </c>
      <c r="K3" s="17">
        <f>SUM(J2:J3)</f>
        <v>0</v>
      </c>
      <c r="L3">
        <f>M3</f>
      </c>
      <c r="M3" s="14">
        <f>IF(I3="","",IF(C3="小学校",0,I3*2000))</f>
      </c>
    </row>
    <row r="4" ht="13.5" customHeight="1">
      <c r="E4" s="12"/>
    </row>
    <row r="5" ht="4.5" customHeight="1">
      <c r="K5" s="10"/>
    </row>
    <row r="6" spans="1:11" s="6" customFormat="1" ht="13.5">
      <c r="A6" s="7" t="s">
        <v>13</v>
      </c>
      <c r="B6" s="7" t="s">
        <v>2</v>
      </c>
      <c r="C6" s="7" t="s">
        <v>5</v>
      </c>
      <c r="D6" s="7" t="s">
        <v>9</v>
      </c>
      <c r="E6" s="7" t="s">
        <v>10</v>
      </c>
      <c r="F6" s="7" t="s">
        <v>3</v>
      </c>
      <c r="G6" s="7" t="s">
        <v>4</v>
      </c>
      <c r="H6" s="7" t="s">
        <v>22</v>
      </c>
      <c r="I6" s="7" t="s">
        <v>23</v>
      </c>
      <c r="J6" s="45" t="s">
        <v>6</v>
      </c>
      <c r="K6" s="46"/>
    </row>
    <row r="7" spans="1:11" ht="13.5">
      <c r="A7" s="2">
        <v>1</v>
      </c>
      <c r="B7" s="3"/>
      <c r="C7" s="3" t="s">
        <v>45</v>
      </c>
      <c r="D7" s="3" t="s">
        <v>44</v>
      </c>
      <c r="E7" s="4" t="s">
        <v>43</v>
      </c>
      <c r="F7" s="3" t="s">
        <v>42</v>
      </c>
      <c r="G7" s="3"/>
      <c r="H7" s="3"/>
      <c r="I7" s="2"/>
      <c r="J7" s="40"/>
      <c r="K7" s="41"/>
    </row>
    <row r="8" spans="1:14" ht="13.5">
      <c r="A8" s="2">
        <v>2</v>
      </c>
      <c r="B8" s="3"/>
      <c r="C8" s="3"/>
      <c r="D8" s="3"/>
      <c r="E8" s="3"/>
      <c r="F8" s="3" t="s">
        <v>42</v>
      </c>
      <c r="G8" s="3"/>
      <c r="H8" s="3"/>
      <c r="I8" s="2"/>
      <c r="J8" s="40"/>
      <c r="K8" s="41"/>
      <c r="M8" t="s">
        <v>65</v>
      </c>
      <c r="N8" t="s">
        <v>18</v>
      </c>
    </row>
    <row r="9" spans="1:14" ht="13.5">
      <c r="A9" s="2">
        <v>3</v>
      </c>
      <c r="B9" s="3"/>
      <c r="C9" s="3"/>
      <c r="D9" s="3"/>
      <c r="E9" s="3"/>
      <c r="F9" s="3" t="s">
        <v>42</v>
      </c>
      <c r="G9" s="3"/>
      <c r="H9" s="3"/>
      <c r="I9" s="2"/>
      <c r="J9" s="40"/>
      <c r="K9" s="41"/>
      <c r="M9" t="s">
        <v>34</v>
      </c>
      <c r="N9" t="s">
        <v>19</v>
      </c>
    </row>
    <row r="10" spans="1:14" ht="13.5">
      <c r="A10" s="2">
        <v>4</v>
      </c>
      <c r="B10" s="3"/>
      <c r="C10" s="3"/>
      <c r="D10" s="3"/>
      <c r="E10" s="3"/>
      <c r="F10" s="3" t="s">
        <v>42</v>
      </c>
      <c r="G10" s="3"/>
      <c r="H10" s="3"/>
      <c r="I10" s="2"/>
      <c r="J10" s="40"/>
      <c r="K10" s="41"/>
      <c r="M10" t="s">
        <v>0</v>
      </c>
      <c r="N10" t="s">
        <v>20</v>
      </c>
    </row>
    <row r="11" spans="1:14" ht="13.5">
      <c r="A11" s="2">
        <v>5</v>
      </c>
      <c r="B11" s="3"/>
      <c r="C11" s="3"/>
      <c r="D11" s="3"/>
      <c r="E11" s="3"/>
      <c r="F11" s="3" t="s">
        <v>42</v>
      </c>
      <c r="G11" s="3"/>
      <c r="H11" s="3"/>
      <c r="I11" s="2"/>
      <c r="J11" s="40"/>
      <c r="K11" s="41"/>
      <c r="M11" t="s">
        <v>35</v>
      </c>
      <c r="N11" t="s">
        <v>21</v>
      </c>
    </row>
    <row r="12" spans="1:13" ht="13.5">
      <c r="A12" s="2">
        <v>6</v>
      </c>
      <c r="B12" s="3"/>
      <c r="C12" s="3"/>
      <c r="D12" s="3"/>
      <c r="E12" s="3"/>
      <c r="F12" s="3" t="s">
        <v>42</v>
      </c>
      <c r="G12" s="3"/>
      <c r="H12" s="3"/>
      <c r="I12" s="2"/>
      <c r="J12" s="40"/>
      <c r="K12" s="41"/>
      <c r="M12" t="s">
        <v>46</v>
      </c>
    </row>
    <row r="13" spans="1:13" ht="13.5">
      <c r="A13" s="2">
        <v>7</v>
      </c>
      <c r="B13" s="3"/>
      <c r="C13" s="3"/>
      <c r="D13" s="3"/>
      <c r="E13" s="3"/>
      <c r="F13" s="3" t="s">
        <v>42</v>
      </c>
      <c r="G13" s="3"/>
      <c r="H13" s="3"/>
      <c r="I13" s="2"/>
      <c r="J13" s="40"/>
      <c r="K13" s="41"/>
      <c r="M13" t="s">
        <v>77</v>
      </c>
    </row>
    <row r="14" spans="1:13" ht="13.5">
      <c r="A14" s="2">
        <v>8</v>
      </c>
      <c r="B14" s="3"/>
      <c r="C14" s="3"/>
      <c r="D14" s="3"/>
      <c r="E14" s="3"/>
      <c r="F14" s="3" t="s">
        <v>42</v>
      </c>
      <c r="G14" s="3"/>
      <c r="H14" s="3"/>
      <c r="I14" s="2"/>
      <c r="J14" s="40"/>
      <c r="K14" s="41"/>
      <c r="M14" t="s">
        <v>78</v>
      </c>
    </row>
    <row r="15" spans="1:13" ht="13.5">
      <c r="A15" s="2">
        <v>9</v>
      </c>
      <c r="B15" s="3"/>
      <c r="C15" s="3"/>
      <c r="D15" s="3"/>
      <c r="E15" s="3"/>
      <c r="F15" s="3" t="s">
        <v>42</v>
      </c>
      <c r="G15" s="3"/>
      <c r="H15" s="3"/>
      <c r="I15" s="2"/>
      <c r="J15" s="40"/>
      <c r="K15" s="41"/>
      <c r="M15" t="s">
        <v>66</v>
      </c>
    </row>
    <row r="16" spans="1:13" ht="13.5">
      <c r="A16" s="2">
        <v>10</v>
      </c>
      <c r="B16" s="3"/>
      <c r="C16" s="3"/>
      <c r="D16" s="3"/>
      <c r="E16" s="3"/>
      <c r="F16" s="3" t="s">
        <v>42</v>
      </c>
      <c r="G16" s="3"/>
      <c r="H16" s="3"/>
      <c r="I16" s="2"/>
      <c r="J16" s="40"/>
      <c r="K16" s="41"/>
      <c r="M16" t="s">
        <v>1</v>
      </c>
    </row>
    <row r="17" spans="1:13" ht="13.5">
      <c r="A17" s="2">
        <v>11</v>
      </c>
      <c r="B17" s="3"/>
      <c r="C17" s="3"/>
      <c r="D17" s="3"/>
      <c r="E17" s="3"/>
      <c r="F17" s="3" t="s">
        <v>42</v>
      </c>
      <c r="G17" s="3"/>
      <c r="H17" s="3"/>
      <c r="I17" s="2"/>
      <c r="J17" s="40"/>
      <c r="K17" s="41"/>
      <c r="M17" t="s">
        <v>36</v>
      </c>
    </row>
    <row r="18" spans="1:13" ht="13.5">
      <c r="A18" s="2">
        <v>12</v>
      </c>
      <c r="B18" s="3"/>
      <c r="C18" s="3"/>
      <c r="D18" s="3"/>
      <c r="E18" s="3"/>
      <c r="F18" s="3" t="s">
        <v>42</v>
      </c>
      <c r="G18" s="3"/>
      <c r="H18" s="3"/>
      <c r="I18" s="2"/>
      <c r="J18" s="40"/>
      <c r="K18" s="41"/>
      <c r="M18" t="s">
        <v>31</v>
      </c>
    </row>
    <row r="19" spans="1:13" ht="13.5">
      <c r="A19" s="2">
        <v>13</v>
      </c>
      <c r="B19" s="3"/>
      <c r="C19" s="3"/>
      <c r="D19" s="3"/>
      <c r="E19" s="3"/>
      <c r="F19" s="3" t="s">
        <v>42</v>
      </c>
      <c r="G19" s="3"/>
      <c r="H19" s="3"/>
      <c r="I19" s="2"/>
      <c r="J19" s="40"/>
      <c r="K19" s="41"/>
      <c r="M19" t="s">
        <v>33</v>
      </c>
    </row>
    <row r="20" spans="1:13" ht="13.5">
      <c r="A20" s="2">
        <v>14</v>
      </c>
      <c r="B20" s="3"/>
      <c r="C20" s="3"/>
      <c r="D20" s="3"/>
      <c r="E20" s="3"/>
      <c r="F20" s="3" t="s">
        <v>42</v>
      </c>
      <c r="G20" s="3"/>
      <c r="H20" s="3"/>
      <c r="I20" s="2"/>
      <c r="J20" s="40"/>
      <c r="K20" s="41"/>
      <c r="M20" t="s">
        <v>32</v>
      </c>
    </row>
    <row r="21" spans="1:13" ht="13.5">
      <c r="A21" s="2">
        <v>15</v>
      </c>
      <c r="B21" s="3"/>
      <c r="C21" s="3"/>
      <c r="D21" s="3"/>
      <c r="E21" s="3"/>
      <c r="F21" s="3" t="s">
        <v>42</v>
      </c>
      <c r="G21" s="3"/>
      <c r="H21" s="3"/>
      <c r="I21" s="2"/>
      <c r="J21" s="40"/>
      <c r="K21" s="41"/>
      <c r="M21" t="s">
        <v>67</v>
      </c>
    </row>
    <row r="22" spans="1:13" ht="13.5">
      <c r="A22" s="2">
        <v>16</v>
      </c>
      <c r="B22" s="3"/>
      <c r="C22" s="3"/>
      <c r="D22" s="3"/>
      <c r="E22" s="3"/>
      <c r="F22" s="3" t="s">
        <v>42</v>
      </c>
      <c r="G22" s="3"/>
      <c r="H22" s="3"/>
      <c r="I22" s="2"/>
      <c r="J22" s="40"/>
      <c r="K22" s="41"/>
      <c r="M22" t="s">
        <v>68</v>
      </c>
    </row>
    <row r="23" spans="1:13" ht="13.5">
      <c r="A23" s="2">
        <v>17</v>
      </c>
      <c r="B23" s="3"/>
      <c r="C23" s="3"/>
      <c r="D23" s="3"/>
      <c r="E23" s="3"/>
      <c r="F23" s="3" t="s">
        <v>42</v>
      </c>
      <c r="G23" s="3"/>
      <c r="H23" s="3"/>
      <c r="I23" s="2"/>
      <c r="J23" s="40"/>
      <c r="K23" s="41"/>
      <c r="M23" t="s">
        <v>59</v>
      </c>
    </row>
    <row r="24" spans="1:11" ht="13.5">
      <c r="A24" s="2">
        <v>18</v>
      </c>
      <c r="B24" s="3"/>
      <c r="C24" s="3"/>
      <c r="D24" s="3"/>
      <c r="E24" s="3"/>
      <c r="F24" s="3" t="s">
        <v>42</v>
      </c>
      <c r="G24" s="3"/>
      <c r="H24" s="3"/>
      <c r="I24" s="2"/>
      <c r="J24" s="40"/>
      <c r="K24" s="41"/>
    </row>
    <row r="25" spans="1:11" ht="13.5">
      <c r="A25" s="2">
        <v>19</v>
      </c>
      <c r="B25" s="3"/>
      <c r="C25" s="3"/>
      <c r="D25" s="3"/>
      <c r="E25" s="3"/>
      <c r="F25" s="3" t="s">
        <v>42</v>
      </c>
      <c r="G25" s="3"/>
      <c r="H25" s="3"/>
      <c r="I25" s="2"/>
      <c r="J25" s="40"/>
      <c r="K25" s="41"/>
    </row>
    <row r="26" spans="1:11" ht="13.5">
      <c r="A26" s="2">
        <v>20</v>
      </c>
      <c r="B26" s="3"/>
      <c r="C26" s="3"/>
      <c r="D26" s="3"/>
      <c r="E26" s="3"/>
      <c r="F26" s="3" t="s">
        <v>42</v>
      </c>
      <c r="G26" s="3"/>
      <c r="H26" s="3"/>
      <c r="I26" s="2"/>
      <c r="J26" s="40"/>
      <c r="K26" s="41"/>
    </row>
    <row r="27" spans="1:11" ht="13.5">
      <c r="A27" s="2">
        <v>21</v>
      </c>
      <c r="B27" s="3"/>
      <c r="C27" s="3"/>
      <c r="D27" s="3"/>
      <c r="E27" s="3"/>
      <c r="F27" s="3" t="s">
        <v>42</v>
      </c>
      <c r="G27" s="3"/>
      <c r="H27" s="3"/>
      <c r="I27" s="2"/>
      <c r="J27" s="40"/>
      <c r="K27" s="41"/>
    </row>
    <row r="28" spans="1:11" ht="13.5">
      <c r="A28" s="2">
        <v>22</v>
      </c>
      <c r="B28" s="3"/>
      <c r="C28" s="3"/>
      <c r="D28" s="3"/>
      <c r="E28" s="3"/>
      <c r="F28" s="3" t="s">
        <v>42</v>
      </c>
      <c r="G28" s="3"/>
      <c r="H28" s="3"/>
      <c r="I28" s="2"/>
      <c r="J28" s="40"/>
      <c r="K28" s="41"/>
    </row>
    <row r="29" spans="1:11" ht="13.5">
      <c r="A29" s="2">
        <v>23</v>
      </c>
      <c r="B29" s="3"/>
      <c r="C29" s="3"/>
      <c r="D29" s="3"/>
      <c r="E29" s="3"/>
      <c r="F29" s="3" t="s">
        <v>42</v>
      </c>
      <c r="G29" s="3"/>
      <c r="H29" s="3"/>
      <c r="I29" s="2"/>
      <c r="J29" s="40"/>
      <c r="K29" s="41"/>
    </row>
    <row r="30" spans="1:11" ht="13.5">
      <c r="A30" s="2">
        <v>24</v>
      </c>
      <c r="B30" s="3"/>
      <c r="C30" s="3"/>
      <c r="D30" s="3"/>
      <c r="E30" s="3"/>
      <c r="F30" s="3" t="s">
        <v>42</v>
      </c>
      <c r="G30" s="3"/>
      <c r="H30" s="3"/>
      <c r="I30" s="2"/>
      <c r="J30" s="40"/>
      <c r="K30" s="41"/>
    </row>
    <row r="31" spans="1:11" ht="13.5">
      <c r="A31" s="2">
        <v>25</v>
      </c>
      <c r="B31" s="3"/>
      <c r="C31" s="3"/>
      <c r="D31" s="3"/>
      <c r="E31" s="3"/>
      <c r="F31" s="3" t="s">
        <v>42</v>
      </c>
      <c r="G31" s="3"/>
      <c r="H31" s="3"/>
      <c r="I31" s="2"/>
      <c r="J31" s="40"/>
      <c r="K31" s="41"/>
    </row>
    <row r="32" spans="1:11" ht="13.5">
      <c r="A32" s="2">
        <v>26</v>
      </c>
      <c r="B32" s="3"/>
      <c r="C32" s="3"/>
      <c r="D32" s="3"/>
      <c r="E32" s="3"/>
      <c r="F32" s="3" t="s">
        <v>42</v>
      </c>
      <c r="G32" s="3"/>
      <c r="H32" s="3"/>
      <c r="I32" s="2"/>
      <c r="J32" s="40"/>
      <c r="K32" s="41"/>
    </row>
    <row r="33" spans="1:11" ht="13.5">
      <c r="A33" s="2">
        <v>27</v>
      </c>
      <c r="B33" s="3"/>
      <c r="C33" s="3"/>
      <c r="D33" s="3"/>
      <c r="E33" s="3"/>
      <c r="F33" s="3" t="s">
        <v>42</v>
      </c>
      <c r="G33" s="3"/>
      <c r="H33" s="3"/>
      <c r="I33" s="2"/>
      <c r="J33" s="40"/>
      <c r="K33" s="41"/>
    </row>
    <row r="34" spans="1:11" ht="13.5">
      <c r="A34" s="2">
        <v>28</v>
      </c>
      <c r="B34" s="3"/>
      <c r="C34" s="3"/>
      <c r="D34" s="3"/>
      <c r="E34" s="3"/>
      <c r="F34" s="3" t="s">
        <v>42</v>
      </c>
      <c r="G34" s="3"/>
      <c r="H34" s="3"/>
      <c r="I34" s="2"/>
      <c r="J34" s="40"/>
      <c r="K34" s="41"/>
    </row>
    <row r="35" spans="1:11" ht="13.5">
      <c r="A35" s="2">
        <v>29</v>
      </c>
      <c r="B35" s="3"/>
      <c r="C35" s="3"/>
      <c r="D35" s="3"/>
      <c r="E35" s="3"/>
      <c r="F35" s="3" t="s">
        <v>42</v>
      </c>
      <c r="G35" s="3"/>
      <c r="H35" s="3"/>
      <c r="I35" s="2"/>
      <c r="J35" s="40"/>
      <c r="K35" s="41"/>
    </row>
    <row r="36" spans="1:11" ht="13.5">
      <c r="A36" s="2">
        <v>30</v>
      </c>
      <c r="B36" s="3"/>
      <c r="C36" s="3"/>
      <c r="D36" s="3"/>
      <c r="E36" s="3"/>
      <c r="F36" s="3" t="s">
        <v>42</v>
      </c>
      <c r="G36" s="3"/>
      <c r="H36" s="3"/>
      <c r="I36" s="2"/>
      <c r="J36" s="40"/>
      <c r="K36" s="41"/>
    </row>
    <row r="37" spans="1:11" ht="13.5">
      <c r="A37" s="2">
        <v>31</v>
      </c>
      <c r="B37" s="3"/>
      <c r="C37" s="3"/>
      <c r="D37" s="3"/>
      <c r="E37" s="3"/>
      <c r="F37" s="3" t="s">
        <v>42</v>
      </c>
      <c r="G37" s="3"/>
      <c r="H37" s="3"/>
      <c r="I37" s="2"/>
      <c r="J37" s="40"/>
      <c r="K37" s="41"/>
    </row>
    <row r="38" spans="1:11" ht="13.5">
      <c r="A38" s="2">
        <v>32</v>
      </c>
      <c r="B38" s="3"/>
      <c r="C38" s="3"/>
      <c r="D38" s="3"/>
      <c r="E38" s="3"/>
      <c r="F38" s="3" t="s">
        <v>42</v>
      </c>
      <c r="G38" s="3"/>
      <c r="H38" s="3"/>
      <c r="I38" s="2"/>
      <c r="J38" s="40"/>
      <c r="K38" s="41"/>
    </row>
    <row r="39" spans="1:11" ht="13.5">
      <c r="A39" s="2">
        <v>33</v>
      </c>
      <c r="B39" s="3"/>
      <c r="C39" s="3"/>
      <c r="D39" s="3"/>
      <c r="E39" s="3"/>
      <c r="F39" s="3" t="s">
        <v>42</v>
      </c>
      <c r="G39" s="3"/>
      <c r="H39" s="3"/>
      <c r="I39" s="2"/>
      <c r="J39" s="40"/>
      <c r="K39" s="41"/>
    </row>
    <row r="40" spans="1:11" ht="13.5">
      <c r="A40" s="2">
        <v>34</v>
      </c>
      <c r="B40" s="3"/>
      <c r="C40" s="3"/>
      <c r="D40" s="3"/>
      <c r="E40" s="3"/>
      <c r="F40" s="3" t="s">
        <v>42</v>
      </c>
      <c r="G40" s="3"/>
      <c r="H40" s="3"/>
      <c r="I40" s="2"/>
      <c r="J40" s="40"/>
      <c r="K40" s="41"/>
    </row>
    <row r="41" spans="1:11" ht="13.5">
      <c r="A41" s="2">
        <v>35</v>
      </c>
      <c r="B41" s="3"/>
      <c r="C41" s="3"/>
      <c r="D41" s="3"/>
      <c r="E41" s="3"/>
      <c r="F41" s="3" t="s">
        <v>42</v>
      </c>
      <c r="G41" s="3"/>
      <c r="H41" s="3"/>
      <c r="I41" s="2"/>
      <c r="J41" s="40"/>
      <c r="K41" s="41"/>
    </row>
    <row r="42" spans="1:11" ht="13.5">
      <c r="A42" s="2">
        <v>36</v>
      </c>
      <c r="B42" s="3"/>
      <c r="C42" s="3"/>
      <c r="D42" s="3"/>
      <c r="E42" s="3"/>
      <c r="F42" s="3" t="s">
        <v>42</v>
      </c>
      <c r="G42" s="3"/>
      <c r="H42" s="3"/>
      <c r="I42" s="2"/>
      <c r="J42" s="40"/>
      <c r="K42" s="41"/>
    </row>
    <row r="43" spans="1:11" ht="13.5">
      <c r="A43" s="2">
        <v>37</v>
      </c>
      <c r="B43" s="3"/>
      <c r="C43" s="3"/>
      <c r="D43" s="3"/>
      <c r="E43" s="3"/>
      <c r="F43" s="3" t="s">
        <v>42</v>
      </c>
      <c r="G43" s="3"/>
      <c r="H43" s="3"/>
      <c r="I43" s="2"/>
      <c r="J43" s="40"/>
      <c r="K43" s="41"/>
    </row>
    <row r="44" spans="1:11" ht="13.5">
      <c r="A44" s="2">
        <v>38</v>
      </c>
      <c r="B44" s="3"/>
      <c r="C44" s="3"/>
      <c r="D44" s="3"/>
      <c r="E44" s="3"/>
      <c r="F44" s="3" t="s">
        <v>42</v>
      </c>
      <c r="G44" s="3"/>
      <c r="H44" s="3"/>
      <c r="I44" s="2"/>
      <c r="J44" s="40"/>
      <c r="K44" s="41"/>
    </row>
    <row r="45" spans="1:11" ht="13.5">
      <c r="A45" s="2">
        <v>39</v>
      </c>
      <c r="B45" s="3"/>
      <c r="C45" s="3"/>
      <c r="D45" s="3"/>
      <c r="E45" s="3"/>
      <c r="F45" s="3" t="s">
        <v>42</v>
      </c>
      <c r="G45" s="3"/>
      <c r="H45" s="3"/>
      <c r="I45" s="2"/>
      <c r="J45" s="40"/>
      <c r="K45" s="41"/>
    </row>
    <row r="46" spans="1:11" ht="13.5">
      <c r="A46" s="2">
        <v>40</v>
      </c>
      <c r="B46" s="3"/>
      <c r="C46" s="3"/>
      <c r="D46" s="3"/>
      <c r="E46" s="3"/>
      <c r="F46" s="3" t="s">
        <v>42</v>
      </c>
      <c r="G46" s="3"/>
      <c r="H46" s="3"/>
      <c r="I46" s="2"/>
      <c r="J46" s="40"/>
      <c r="K46" s="41"/>
    </row>
    <row r="47" spans="1:11" ht="13.5">
      <c r="A47" s="2">
        <v>41</v>
      </c>
      <c r="B47" s="3"/>
      <c r="C47" s="3"/>
      <c r="D47" s="3"/>
      <c r="E47" s="3"/>
      <c r="F47" s="3" t="s">
        <v>42</v>
      </c>
      <c r="G47" s="3"/>
      <c r="H47" s="3"/>
      <c r="I47" s="2"/>
      <c r="J47" s="40"/>
      <c r="K47" s="41"/>
    </row>
    <row r="48" spans="1:11" ht="13.5">
      <c r="A48" s="2">
        <v>42</v>
      </c>
      <c r="B48" s="3"/>
      <c r="C48" s="3"/>
      <c r="D48" s="3"/>
      <c r="E48" s="3"/>
      <c r="F48" s="3" t="s">
        <v>42</v>
      </c>
      <c r="G48" s="3"/>
      <c r="H48" s="3"/>
      <c r="I48" s="2"/>
      <c r="J48" s="40"/>
      <c r="K48" s="41"/>
    </row>
    <row r="49" spans="1:11" ht="13.5">
      <c r="A49" s="2">
        <v>43</v>
      </c>
      <c r="B49" s="3"/>
      <c r="C49" s="3"/>
      <c r="D49" s="3"/>
      <c r="E49" s="3"/>
      <c r="F49" s="3" t="s">
        <v>42</v>
      </c>
      <c r="G49" s="3"/>
      <c r="H49" s="3"/>
      <c r="I49" s="2"/>
      <c r="J49" s="40"/>
      <c r="K49" s="41"/>
    </row>
    <row r="50" spans="1:11" ht="13.5">
      <c r="A50" s="2">
        <v>44</v>
      </c>
      <c r="B50" s="3"/>
      <c r="C50" s="3"/>
      <c r="D50" s="3"/>
      <c r="E50" s="3"/>
      <c r="F50" s="3" t="s">
        <v>42</v>
      </c>
      <c r="G50" s="3"/>
      <c r="H50" s="3"/>
      <c r="I50" s="2"/>
      <c r="J50" s="40"/>
      <c r="K50" s="41"/>
    </row>
    <row r="51" spans="1:11" ht="13.5">
      <c r="A51" s="2">
        <v>45</v>
      </c>
      <c r="B51" s="3"/>
      <c r="C51" s="3"/>
      <c r="D51" s="3"/>
      <c r="E51" s="3"/>
      <c r="F51" s="3" t="s">
        <v>42</v>
      </c>
      <c r="G51" s="3"/>
      <c r="H51" s="3"/>
      <c r="I51" s="2"/>
      <c r="J51" s="40"/>
      <c r="K51" s="41"/>
    </row>
    <row r="52" spans="1:11" ht="13.5">
      <c r="A52" s="2">
        <v>46</v>
      </c>
      <c r="B52" s="3"/>
      <c r="C52" s="3"/>
      <c r="D52" s="3"/>
      <c r="E52" s="3"/>
      <c r="F52" s="3" t="s">
        <v>42</v>
      </c>
      <c r="G52" s="3"/>
      <c r="H52" s="3"/>
      <c r="I52" s="2"/>
      <c r="J52" s="40"/>
      <c r="K52" s="41"/>
    </row>
    <row r="53" spans="1:11" ht="13.5">
      <c r="A53" s="2">
        <v>47</v>
      </c>
      <c r="B53" s="3"/>
      <c r="C53" s="3"/>
      <c r="D53" s="3"/>
      <c r="E53" s="3"/>
      <c r="F53" s="3" t="s">
        <v>42</v>
      </c>
      <c r="G53" s="3"/>
      <c r="H53" s="3"/>
      <c r="I53" s="2"/>
      <c r="J53" s="40"/>
      <c r="K53" s="41"/>
    </row>
    <row r="54" spans="1:11" ht="13.5">
      <c r="A54" s="2">
        <v>48</v>
      </c>
      <c r="B54" s="3"/>
      <c r="C54" s="3"/>
      <c r="D54" s="3"/>
      <c r="E54" s="3"/>
      <c r="F54" s="3" t="s">
        <v>42</v>
      </c>
      <c r="G54" s="3"/>
      <c r="H54" s="3"/>
      <c r="I54" s="2"/>
      <c r="J54" s="40"/>
      <c r="K54" s="41"/>
    </row>
    <row r="55" spans="1:11" ht="13.5">
      <c r="A55" s="2">
        <v>49</v>
      </c>
      <c r="B55" s="3"/>
      <c r="C55" s="3"/>
      <c r="D55" s="3"/>
      <c r="E55" s="3"/>
      <c r="F55" s="3" t="s">
        <v>42</v>
      </c>
      <c r="G55" s="3"/>
      <c r="H55" s="3"/>
      <c r="I55" s="2"/>
      <c r="J55" s="40"/>
      <c r="K55" s="41"/>
    </row>
    <row r="56" spans="1:11" ht="13.5">
      <c r="A56" s="2">
        <v>50</v>
      </c>
      <c r="B56" s="3"/>
      <c r="C56" s="3"/>
      <c r="D56" s="3"/>
      <c r="E56" s="3"/>
      <c r="F56" s="3" t="s">
        <v>42</v>
      </c>
      <c r="G56" s="3"/>
      <c r="H56" s="3"/>
      <c r="I56" s="2"/>
      <c r="J56" s="40"/>
      <c r="K56" s="41"/>
    </row>
  </sheetData>
  <sheetProtection formatCells="0" formatColumns="0" formatRows="0" insertColumns="0" insertRows="0"/>
  <mergeCells count="54">
    <mergeCell ref="E2:F2"/>
    <mergeCell ref="E3:F3"/>
    <mergeCell ref="B1:K1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</mergeCells>
  <dataValidations count="13">
    <dataValidation allowBlank="1" showInputMessage="1" showErrorMessage="1" imeMode="halfAlpha" sqref="B7:B65536 K3"/>
    <dataValidation allowBlank="1" showInputMessage="1" showErrorMessage="1" prompt="参加チーム数を入れて下さい。" imeMode="halfAlpha" sqref="I3"/>
    <dataValidation allowBlank="1" showInputMessage="1" showErrorMessage="1" prompt="人数を入れて下さい。" imeMode="halfAlpha" sqref="K5 I2"/>
    <dataValidation type="list" allowBlank="1" showInputMessage="1" showErrorMessage="1" prompt="メニューから選んでください" sqref="C3">
      <formula1>$N$8:$N$9</formula1>
    </dataValidation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7:I65536 J57:J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7:D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imeMode="fullAlpha" sqref="G57:G6553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prompt="「年」を入れずに、数字のみを入力してください" imeMode="halfAlpha" sqref="G7:G56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type="list" allowBlank="1" showInputMessage="1" showErrorMessage="1" prompt="メニューから選んでください" sqref="H7:H56">
      <formula1>$M$8:$M$23</formula1>
    </dataValidation>
  </dataValidations>
  <printOptions/>
  <pageMargins left="0.44" right="0.46" top="0.24" bottom="0.54" header="0.35" footer="0.51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56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9.375" style="1" customWidth="1"/>
    <col min="4" max="4" width="15.00390625" style="1" customWidth="1"/>
    <col min="5" max="5" width="11.875" style="1" customWidth="1"/>
    <col min="6" max="6" width="8.25390625" style="1" customWidth="1"/>
    <col min="7" max="7" width="8.875" style="1" customWidth="1"/>
    <col min="8" max="8" width="14.375" style="1" customWidth="1"/>
    <col min="9" max="9" width="14.375" style="0" customWidth="1"/>
    <col min="10" max="10" width="6.25390625" style="0" customWidth="1"/>
    <col min="11" max="11" width="15.625" style="1" customWidth="1"/>
    <col min="12" max="12" width="8.50390625" style="0" hidden="1" customWidth="1"/>
    <col min="13" max="13" width="13.125" style="0" hidden="1" customWidth="1"/>
    <col min="14" max="14" width="9.25390625" style="0" hidden="1" customWidth="1"/>
    <col min="15" max="15" width="7.125" style="0" customWidth="1"/>
  </cols>
  <sheetData>
    <row r="1" spans="2:11" ht="51.75" customHeight="1" thickBot="1">
      <c r="B1" s="44" t="s">
        <v>64</v>
      </c>
      <c r="C1" s="44"/>
      <c r="D1" s="44"/>
      <c r="E1" s="44"/>
      <c r="F1" s="44"/>
      <c r="G1" s="44"/>
      <c r="H1" s="44"/>
      <c r="I1" s="44"/>
      <c r="J1" s="44"/>
      <c r="K1" s="44"/>
    </row>
    <row r="2" spans="2:13" ht="27" customHeight="1" thickBot="1">
      <c r="B2" s="5" t="s">
        <v>7</v>
      </c>
      <c r="C2" s="34"/>
      <c r="D2" s="5" t="s">
        <v>8</v>
      </c>
      <c r="E2" s="48"/>
      <c r="F2" s="48"/>
      <c r="G2" s="15" t="s">
        <v>11</v>
      </c>
      <c r="H2" s="13" t="s">
        <v>24</v>
      </c>
      <c r="I2" s="36"/>
      <c r="J2" s="38">
        <f>M2</f>
      </c>
      <c r="K2" s="13" t="s">
        <v>26</v>
      </c>
      <c r="M2" s="14">
        <f>IF(C3="","",IF(C3="大学・一般",I2*1000,IF(C3="高校",I2*800,IF(C3="中学",I2*600,0))))</f>
      </c>
    </row>
    <row r="3" spans="2:13" ht="30" customHeight="1" thickBot="1">
      <c r="B3" s="5" t="s">
        <v>27</v>
      </c>
      <c r="C3" s="35"/>
      <c r="D3" s="19" t="s">
        <v>12</v>
      </c>
      <c r="E3" s="47"/>
      <c r="F3" s="47"/>
      <c r="H3" s="13" t="s">
        <v>25</v>
      </c>
      <c r="I3" s="37"/>
      <c r="J3">
        <f>M3</f>
      </c>
      <c r="K3" s="17">
        <f>SUM(J2:J3)</f>
        <v>0</v>
      </c>
      <c r="M3" s="14">
        <f>IF(I3="","",IF(C3="小学校",0,I3*2000))</f>
      </c>
    </row>
    <row r="4" ht="13.5" customHeight="1">
      <c r="E4" s="12"/>
    </row>
    <row r="5" ht="13.5">
      <c r="K5" s="10"/>
    </row>
    <row r="6" spans="1:11" s="6" customFormat="1" ht="13.5">
      <c r="A6" s="11" t="s">
        <v>13</v>
      </c>
      <c r="B6" s="11" t="s">
        <v>2</v>
      </c>
      <c r="C6" s="11" t="s">
        <v>5</v>
      </c>
      <c r="D6" s="11" t="s">
        <v>9</v>
      </c>
      <c r="E6" s="11" t="s">
        <v>10</v>
      </c>
      <c r="F6" s="11" t="s">
        <v>3</v>
      </c>
      <c r="G6" s="11" t="s">
        <v>4</v>
      </c>
      <c r="H6" s="11" t="s">
        <v>22</v>
      </c>
      <c r="I6" s="11" t="s">
        <v>23</v>
      </c>
      <c r="J6" s="49" t="s">
        <v>6</v>
      </c>
      <c r="K6" s="50"/>
    </row>
    <row r="7" spans="1:11" ht="13.5">
      <c r="A7" s="2">
        <v>1</v>
      </c>
      <c r="B7" s="3"/>
      <c r="C7" s="3"/>
      <c r="D7" s="3"/>
      <c r="E7" s="4"/>
      <c r="F7" s="3" t="s">
        <v>47</v>
      </c>
      <c r="G7" s="3"/>
      <c r="H7" s="3"/>
      <c r="I7" s="2"/>
      <c r="J7" s="40"/>
      <c r="K7" s="41"/>
    </row>
    <row r="8" spans="1:14" ht="13.5">
      <c r="A8" s="2">
        <v>2</v>
      </c>
      <c r="B8" s="3"/>
      <c r="C8" s="3"/>
      <c r="D8" s="3"/>
      <c r="E8" s="3"/>
      <c r="F8" s="3" t="s">
        <v>47</v>
      </c>
      <c r="G8" s="3"/>
      <c r="H8" s="3"/>
      <c r="I8" s="2"/>
      <c r="J8" s="40"/>
      <c r="K8" s="41"/>
      <c r="M8" t="s">
        <v>65</v>
      </c>
      <c r="N8" t="s">
        <v>18</v>
      </c>
    </row>
    <row r="9" spans="1:14" ht="13.5">
      <c r="A9" s="2">
        <v>3</v>
      </c>
      <c r="B9" s="3"/>
      <c r="C9" s="3"/>
      <c r="D9" s="3"/>
      <c r="E9" s="3"/>
      <c r="F9" s="3" t="s">
        <v>47</v>
      </c>
      <c r="G9" s="3"/>
      <c r="H9" s="3"/>
      <c r="I9" s="2"/>
      <c r="J9" s="40"/>
      <c r="K9" s="41"/>
      <c r="M9" t="s">
        <v>34</v>
      </c>
      <c r="N9" t="s">
        <v>19</v>
      </c>
    </row>
    <row r="10" spans="1:14" ht="13.5">
      <c r="A10" s="2">
        <v>4</v>
      </c>
      <c r="B10" s="3"/>
      <c r="C10" s="3"/>
      <c r="D10" s="3"/>
      <c r="E10" s="3"/>
      <c r="F10" s="3" t="s">
        <v>47</v>
      </c>
      <c r="G10" s="3"/>
      <c r="H10" s="3"/>
      <c r="I10" s="2"/>
      <c r="J10" s="40"/>
      <c r="K10" s="41"/>
      <c r="M10" t="s">
        <v>30</v>
      </c>
      <c r="N10" t="s">
        <v>20</v>
      </c>
    </row>
    <row r="11" spans="1:14" ht="13.5">
      <c r="A11" s="2">
        <v>5</v>
      </c>
      <c r="B11" s="3"/>
      <c r="C11" s="3"/>
      <c r="D11" s="3"/>
      <c r="E11" s="3"/>
      <c r="F11" s="3" t="s">
        <v>47</v>
      </c>
      <c r="G11" s="3"/>
      <c r="H11" s="3"/>
      <c r="I11" s="2"/>
      <c r="J11" s="40"/>
      <c r="K11" s="41"/>
      <c r="M11" t="s">
        <v>62</v>
      </c>
      <c r="N11" t="s">
        <v>21</v>
      </c>
    </row>
    <row r="12" spans="1:13" ht="13.5">
      <c r="A12" s="2">
        <v>6</v>
      </c>
      <c r="B12" s="3"/>
      <c r="C12" s="3"/>
      <c r="D12" s="3"/>
      <c r="E12" s="3"/>
      <c r="F12" s="3" t="s">
        <v>47</v>
      </c>
      <c r="G12" s="3"/>
      <c r="H12" s="3"/>
      <c r="I12" s="2"/>
      <c r="J12" s="40"/>
      <c r="K12" s="41"/>
      <c r="M12" t="s">
        <v>46</v>
      </c>
    </row>
    <row r="13" spans="1:13" ht="13.5">
      <c r="A13" s="2">
        <v>7</v>
      </c>
      <c r="B13" s="3"/>
      <c r="C13" s="3"/>
      <c r="D13" s="3"/>
      <c r="E13" s="3"/>
      <c r="F13" s="3" t="s">
        <v>47</v>
      </c>
      <c r="G13" s="3"/>
      <c r="H13" s="3"/>
      <c r="I13" s="2"/>
      <c r="J13" s="40"/>
      <c r="K13" s="41"/>
      <c r="M13" t="s">
        <v>79</v>
      </c>
    </row>
    <row r="14" spans="1:13" ht="13.5">
      <c r="A14" s="2">
        <v>8</v>
      </c>
      <c r="B14" s="3"/>
      <c r="C14" s="3"/>
      <c r="D14" s="3"/>
      <c r="E14" s="3"/>
      <c r="F14" s="3" t="s">
        <v>47</v>
      </c>
      <c r="G14" s="3"/>
      <c r="H14" s="3"/>
      <c r="I14" s="2"/>
      <c r="J14" s="40"/>
      <c r="K14" s="41"/>
      <c r="M14" t="s">
        <v>63</v>
      </c>
    </row>
    <row r="15" spans="1:13" ht="13.5">
      <c r="A15" s="2">
        <v>9</v>
      </c>
      <c r="B15" s="3"/>
      <c r="C15" s="3"/>
      <c r="D15" s="3"/>
      <c r="E15" s="3"/>
      <c r="F15" s="3" t="s">
        <v>47</v>
      </c>
      <c r="G15" s="3"/>
      <c r="H15" s="3"/>
      <c r="I15" s="2"/>
      <c r="J15" s="40"/>
      <c r="K15" s="41"/>
      <c r="M15" t="s">
        <v>66</v>
      </c>
    </row>
    <row r="16" spans="1:13" ht="13.5">
      <c r="A16" s="2">
        <v>10</v>
      </c>
      <c r="B16" s="3"/>
      <c r="C16" s="3"/>
      <c r="D16" s="3"/>
      <c r="E16" s="3"/>
      <c r="F16" s="3" t="s">
        <v>47</v>
      </c>
      <c r="G16" s="3"/>
      <c r="H16" s="3"/>
      <c r="I16" s="2"/>
      <c r="J16" s="40"/>
      <c r="K16" s="41"/>
      <c r="M16" t="s">
        <v>1</v>
      </c>
    </row>
    <row r="17" spans="1:13" ht="13.5">
      <c r="A17" s="2">
        <v>11</v>
      </c>
      <c r="B17" s="3"/>
      <c r="C17" s="3"/>
      <c r="D17" s="3"/>
      <c r="E17" s="3"/>
      <c r="F17" s="3" t="s">
        <v>47</v>
      </c>
      <c r="G17" s="3"/>
      <c r="H17" s="3"/>
      <c r="I17" s="2"/>
      <c r="J17" s="40"/>
      <c r="K17" s="41"/>
      <c r="M17" t="s">
        <v>14</v>
      </c>
    </row>
    <row r="18" spans="1:13" ht="13.5">
      <c r="A18" s="2">
        <v>12</v>
      </c>
      <c r="B18" s="3"/>
      <c r="C18" s="3"/>
      <c r="D18" s="3"/>
      <c r="E18" s="3"/>
      <c r="F18" s="3" t="s">
        <v>47</v>
      </c>
      <c r="G18" s="3"/>
      <c r="H18" s="3"/>
      <c r="I18" s="2"/>
      <c r="J18" s="40"/>
      <c r="K18" s="41"/>
      <c r="M18" t="s">
        <v>38</v>
      </c>
    </row>
    <row r="19" spans="1:13" ht="13.5">
      <c r="A19" s="2">
        <v>13</v>
      </c>
      <c r="B19" s="3"/>
      <c r="C19" s="3"/>
      <c r="D19" s="3"/>
      <c r="E19" s="3"/>
      <c r="F19" s="3" t="s">
        <v>47</v>
      </c>
      <c r="G19" s="3"/>
      <c r="H19" s="3"/>
      <c r="I19" s="2"/>
      <c r="J19" s="40"/>
      <c r="K19" s="41"/>
      <c r="M19" t="s">
        <v>69</v>
      </c>
    </row>
    <row r="20" spans="1:13" ht="13.5">
      <c r="A20" s="2">
        <v>14</v>
      </c>
      <c r="B20" s="3"/>
      <c r="C20" s="3"/>
      <c r="D20" s="3"/>
      <c r="E20" s="3"/>
      <c r="F20" s="3" t="s">
        <v>47</v>
      </c>
      <c r="G20" s="3"/>
      <c r="H20" s="3"/>
      <c r="I20" s="2"/>
      <c r="J20" s="40"/>
      <c r="K20" s="41"/>
      <c r="M20" t="s">
        <v>59</v>
      </c>
    </row>
    <row r="21" spans="1:11" ht="13.5">
      <c r="A21" s="2">
        <v>15</v>
      </c>
      <c r="B21" s="3"/>
      <c r="C21" s="3"/>
      <c r="D21" s="3"/>
      <c r="E21" s="3"/>
      <c r="F21" s="3" t="s">
        <v>47</v>
      </c>
      <c r="G21" s="3"/>
      <c r="H21" s="3"/>
      <c r="I21" s="2"/>
      <c r="J21" s="40"/>
      <c r="K21" s="41"/>
    </row>
    <row r="22" spans="1:11" ht="13.5">
      <c r="A22" s="2">
        <v>16</v>
      </c>
      <c r="B22" s="3"/>
      <c r="C22" s="3"/>
      <c r="D22" s="3"/>
      <c r="E22" s="3"/>
      <c r="F22" s="3" t="s">
        <v>47</v>
      </c>
      <c r="G22" s="3"/>
      <c r="H22" s="3"/>
      <c r="I22" s="2"/>
      <c r="J22" s="40"/>
      <c r="K22" s="41"/>
    </row>
    <row r="23" spans="1:11" ht="13.5">
      <c r="A23" s="2">
        <v>17</v>
      </c>
      <c r="B23" s="3"/>
      <c r="C23" s="3"/>
      <c r="D23" s="3"/>
      <c r="E23" s="3"/>
      <c r="F23" s="3" t="s">
        <v>47</v>
      </c>
      <c r="G23" s="3"/>
      <c r="H23" s="3"/>
      <c r="I23" s="2"/>
      <c r="J23" s="40"/>
      <c r="K23" s="41"/>
    </row>
    <row r="24" spans="1:11" ht="13.5">
      <c r="A24" s="2">
        <v>18</v>
      </c>
      <c r="B24" s="3"/>
      <c r="C24" s="3"/>
      <c r="D24" s="3"/>
      <c r="E24" s="3"/>
      <c r="F24" s="3" t="s">
        <v>47</v>
      </c>
      <c r="G24" s="3"/>
      <c r="H24" s="3"/>
      <c r="I24" s="2"/>
      <c r="J24" s="40"/>
      <c r="K24" s="41"/>
    </row>
    <row r="25" spans="1:11" ht="13.5">
      <c r="A25" s="2">
        <v>19</v>
      </c>
      <c r="B25" s="3"/>
      <c r="C25" s="3"/>
      <c r="D25" s="3"/>
      <c r="E25" s="3"/>
      <c r="F25" s="3" t="s">
        <v>47</v>
      </c>
      <c r="G25" s="3"/>
      <c r="H25" s="3"/>
      <c r="I25" s="2"/>
      <c r="J25" s="40"/>
      <c r="K25" s="41"/>
    </row>
    <row r="26" spans="1:11" ht="13.5">
      <c r="A26" s="2">
        <v>20</v>
      </c>
      <c r="B26" s="3"/>
      <c r="C26" s="3"/>
      <c r="D26" s="3"/>
      <c r="E26" s="3"/>
      <c r="F26" s="3" t="s">
        <v>47</v>
      </c>
      <c r="G26" s="3"/>
      <c r="H26" s="3"/>
      <c r="I26" s="2"/>
      <c r="J26" s="40"/>
      <c r="K26" s="41"/>
    </row>
    <row r="27" spans="1:11" ht="13.5">
      <c r="A27" s="2">
        <v>21</v>
      </c>
      <c r="B27" s="3"/>
      <c r="C27" s="3"/>
      <c r="D27" s="3"/>
      <c r="E27" s="3"/>
      <c r="F27" s="3" t="s">
        <v>47</v>
      </c>
      <c r="G27" s="3"/>
      <c r="H27" s="3"/>
      <c r="I27" s="2"/>
      <c r="J27" s="40"/>
      <c r="K27" s="41"/>
    </row>
    <row r="28" spans="1:11" ht="13.5">
      <c r="A28" s="2">
        <v>22</v>
      </c>
      <c r="B28" s="3"/>
      <c r="C28" s="3"/>
      <c r="D28" s="3"/>
      <c r="E28" s="3"/>
      <c r="F28" s="3" t="s">
        <v>47</v>
      </c>
      <c r="G28" s="3"/>
      <c r="H28" s="3"/>
      <c r="I28" s="2"/>
      <c r="J28" s="40"/>
      <c r="K28" s="41"/>
    </row>
    <row r="29" spans="1:11" ht="13.5">
      <c r="A29" s="2">
        <v>23</v>
      </c>
      <c r="B29" s="3"/>
      <c r="C29" s="3"/>
      <c r="D29" s="3"/>
      <c r="E29" s="3"/>
      <c r="F29" s="3" t="s">
        <v>47</v>
      </c>
      <c r="G29" s="3"/>
      <c r="H29" s="3"/>
      <c r="I29" s="2"/>
      <c r="J29" s="40"/>
      <c r="K29" s="41"/>
    </row>
    <row r="30" spans="1:11" ht="13.5">
      <c r="A30" s="2">
        <v>24</v>
      </c>
      <c r="B30" s="3"/>
      <c r="C30" s="3"/>
      <c r="D30" s="3"/>
      <c r="E30" s="3"/>
      <c r="F30" s="3" t="s">
        <v>47</v>
      </c>
      <c r="G30" s="3"/>
      <c r="H30" s="3"/>
      <c r="I30" s="2"/>
      <c r="J30" s="40"/>
      <c r="K30" s="41"/>
    </row>
    <row r="31" spans="1:11" ht="13.5">
      <c r="A31" s="2">
        <v>25</v>
      </c>
      <c r="B31" s="3"/>
      <c r="C31" s="3"/>
      <c r="D31" s="3"/>
      <c r="E31" s="3"/>
      <c r="F31" s="3" t="s">
        <v>47</v>
      </c>
      <c r="G31" s="3"/>
      <c r="H31" s="3"/>
      <c r="I31" s="2"/>
      <c r="J31" s="40"/>
      <c r="K31" s="41"/>
    </row>
    <row r="32" spans="1:11" ht="13.5">
      <c r="A32" s="2">
        <v>26</v>
      </c>
      <c r="B32" s="3"/>
      <c r="C32" s="3"/>
      <c r="D32" s="3"/>
      <c r="E32" s="3"/>
      <c r="F32" s="3" t="s">
        <v>47</v>
      </c>
      <c r="G32" s="3"/>
      <c r="H32" s="3"/>
      <c r="I32" s="2"/>
      <c r="J32" s="40"/>
      <c r="K32" s="41"/>
    </row>
    <row r="33" spans="1:11" ht="13.5">
      <c r="A33" s="2">
        <v>27</v>
      </c>
      <c r="B33" s="3"/>
      <c r="C33" s="3"/>
      <c r="D33" s="3"/>
      <c r="E33" s="3"/>
      <c r="F33" s="3" t="s">
        <v>47</v>
      </c>
      <c r="G33" s="3"/>
      <c r="H33" s="3"/>
      <c r="I33" s="2"/>
      <c r="J33" s="40"/>
      <c r="K33" s="41"/>
    </row>
    <row r="34" spans="1:11" ht="13.5">
      <c r="A34" s="2">
        <v>28</v>
      </c>
      <c r="B34" s="3"/>
      <c r="C34" s="3"/>
      <c r="D34" s="3"/>
      <c r="E34" s="3"/>
      <c r="F34" s="3" t="s">
        <v>47</v>
      </c>
      <c r="G34" s="3"/>
      <c r="H34" s="3"/>
      <c r="I34" s="2"/>
      <c r="J34" s="40"/>
      <c r="K34" s="41"/>
    </row>
    <row r="35" spans="1:11" ht="13.5">
      <c r="A35" s="2">
        <v>29</v>
      </c>
      <c r="B35" s="3"/>
      <c r="C35" s="3"/>
      <c r="D35" s="3"/>
      <c r="E35" s="3"/>
      <c r="F35" s="3" t="s">
        <v>47</v>
      </c>
      <c r="G35" s="3"/>
      <c r="H35" s="3"/>
      <c r="I35" s="2"/>
      <c r="J35" s="40"/>
      <c r="K35" s="41"/>
    </row>
    <row r="36" spans="1:11" ht="13.5">
      <c r="A36" s="2">
        <v>30</v>
      </c>
      <c r="B36" s="3"/>
      <c r="C36" s="3"/>
      <c r="D36" s="3"/>
      <c r="E36" s="3"/>
      <c r="F36" s="3" t="s">
        <v>47</v>
      </c>
      <c r="G36" s="3"/>
      <c r="H36" s="3"/>
      <c r="I36" s="2"/>
      <c r="J36" s="40"/>
      <c r="K36" s="41"/>
    </row>
    <row r="37" spans="1:11" ht="13.5">
      <c r="A37" s="2">
        <v>31</v>
      </c>
      <c r="B37" s="3"/>
      <c r="C37" s="3"/>
      <c r="D37" s="3"/>
      <c r="E37" s="3"/>
      <c r="F37" s="3" t="s">
        <v>47</v>
      </c>
      <c r="G37" s="3"/>
      <c r="H37" s="3"/>
      <c r="I37" s="2"/>
      <c r="J37" s="40"/>
      <c r="K37" s="41"/>
    </row>
    <row r="38" spans="1:11" ht="13.5">
      <c r="A38" s="2">
        <v>32</v>
      </c>
      <c r="B38" s="3"/>
      <c r="C38" s="3"/>
      <c r="D38" s="3"/>
      <c r="E38" s="3"/>
      <c r="F38" s="3" t="s">
        <v>47</v>
      </c>
      <c r="G38" s="3"/>
      <c r="H38" s="3"/>
      <c r="I38" s="2"/>
      <c r="J38" s="40"/>
      <c r="K38" s="41"/>
    </row>
    <row r="39" spans="1:11" ht="13.5">
      <c r="A39" s="2">
        <v>33</v>
      </c>
      <c r="B39" s="3"/>
      <c r="C39" s="3"/>
      <c r="D39" s="3"/>
      <c r="E39" s="3"/>
      <c r="F39" s="3" t="s">
        <v>47</v>
      </c>
      <c r="G39" s="3"/>
      <c r="H39" s="3"/>
      <c r="I39" s="2"/>
      <c r="J39" s="40"/>
      <c r="K39" s="41"/>
    </row>
    <row r="40" spans="1:11" ht="13.5">
      <c r="A40" s="2">
        <v>34</v>
      </c>
      <c r="B40" s="3"/>
      <c r="C40" s="3"/>
      <c r="D40" s="3"/>
      <c r="E40" s="3"/>
      <c r="F40" s="3" t="s">
        <v>47</v>
      </c>
      <c r="G40" s="3"/>
      <c r="H40" s="3"/>
      <c r="I40" s="2"/>
      <c r="J40" s="40"/>
      <c r="K40" s="41"/>
    </row>
    <row r="41" spans="1:11" ht="13.5">
      <c r="A41" s="2">
        <v>35</v>
      </c>
      <c r="B41" s="3"/>
      <c r="C41" s="3"/>
      <c r="D41" s="3"/>
      <c r="E41" s="3"/>
      <c r="F41" s="3" t="s">
        <v>47</v>
      </c>
      <c r="G41" s="3"/>
      <c r="H41" s="3"/>
      <c r="I41" s="2"/>
      <c r="J41" s="40"/>
      <c r="K41" s="41"/>
    </row>
    <row r="42" spans="1:11" ht="13.5">
      <c r="A42" s="2">
        <v>36</v>
      </c>
      <c r="B42" s="3"/>
      <c r="C42" s="3"/>
      <c r="D42" s="3"/>
      <c r="E42" s="3"/>
      <c r="F42" s="3" t="s">
        <v>47</v>
      </c>
      <c r="G42" s="3"/>
      <c r="H42" s="3"/>
      <c r="I42" s="2"/>
      <c r="J42" s="40"/>
      <c r="K42" s="41"/>
    </row>
    <row r="43" spans="1:11" ht="13.5">
      <c r="A43" s="2">
        <v>37</v>
      </c>
      <c r="B43" s="3"/>
      <c r="C43" s="3"/>
      <c r="D43" s="3"/>
      <c r="E43" s="3"/>
      <c r="F43" s="3" t="s">
        <v>47</v>
      </c>
      <c r="G43" s="3"/>
      <c r="H43" s="3"/>
      <c r="I43" s="2"/>
      <c r="J43" s="40"/>
      <c r="K43" s="41"/>
    </row>
    <row r="44" spans="1:11" ht="13.5">
      <c r="A44" s="2">
        <v>38</v>
      </c>
      <c r="B44" s="3"/>
      <c r="C44" s="3"/>
      <c r="D44" s="3"/>
      <c r="E44" s="3"/>
      <c r="F44" s="3" t="s">
        <v>47</v>
      </c>
      <c r="G44" s="3"/>
      <c r="H44" s="3"/>
      <c r="I44" s="2"/>
      <c r="J44" s="40"/>
      <c r="K44" s="41"/>
    </row>
    <row r="45" spans="1:11" ht="13.5">
      <c r="A45" s="2">
        <v>39</v>
      </c>
      <c r="B45" s="3"/>
      <c r="C45" s="3"/>
      <c r="D45" s="3"/>
      <c r="E45" s="3"/>
      <c r="F45" s="3" t="s">
        <v>47</v>
      </c>
      <c r="G45" s="3"/>
      <c r="H45" s="3"/>
      <c r="I45" s="2"/>
      <c r="J45" s="40"/>
      <c r="K45" s="41"/>
    </row>
    <row r="46" spans="1:11" ht="13.5">
      <c r="A46" s="2">
        <v>40</v>
      </c>
      <c r="B46" s="3"/>
      <c r="C46" s="3"/>
      <c r="D46" s="3"/>
      <c r="E46" s="3"/>
      <c r="F46" s="3" t="s">
        <v>47</v>
      </c>
      <c r="G46" s="3"/>
      <c r="H46" s="3"/>
      <c r="I46" s="2"/>
      <c r="J46" s="40"/>
      <c r="K46" s="41"/>
    </row>
    <row r="47" spans="1:11" ht="13.5">
      <c r="A47" s="2">
        <v>41</v>
      </c>
      <c r="B47" s="3"/>
      <c r="C47" s="3"/>
      <c r="D47" s="3"/>
      <c r="E47" s="3"/>
      <c r="F47" s="3" t="s">
        <v>47</v>
      </c>
      <c r="G47" s="3"/>
      <c r="H47" s="3"/>
      <c r="I47" s="2"/>
      <c r="J47" s="40"/>
      <c r="K47" s="41"/>
    </row>
    <row r="48" spans="1:11" ht="13.5">
      <c r="A48" s="2">
        <v>42</v>
      </c>
      <c r="B48" s="3"/>
      <c r="C48" s="3"/>
      <c r="D48" s="3"/>
      <c r="E48" s="3"/>
      <c r="F48" s="3" t="s">
        <v>47</v>
      </c>
      <c r="G48" s="3"/>
      <c r="H48" s="3"/>
      <c r="I48" s="2"/>
      <c r="J48" s="40"/>
      <c r="K48" s="41"/>
    </row>
    <row r="49" spans="1:11" ht="13.5">
      <c r="A49" s="2">
        <v>43</v>
      </c>
      <c r="B49" s="3"/>
      <c r="C49" s="3"/>
      <c r="D49" s="3"/>
      <c r="E49" s="3"/>
      <c r="F49" s="3" t="s">
        <v>47</v>
      </c>
      <c r="G49" s="3"/>
      <c r="H49" s="3"/>
      <c r="I49" s="2"/>
      <c r="J49" s="40"/>
      <c r="K49" s="41"/>
    </row>
    <row r="50" spans="1:11" ht="13.5">
      <c r="A50" s="2">
        <v>44</v>
      </c>
      <c r="B50" s="3"/>
      <c r="C50" s="3"/>
      <c r="D50" s="3"/>
      <c r="E50" s="3"/>
      <c r="F50" s="3" t="s">
        <v>47</v>
      </c>
      <c r="G50" s="3"/>
      <c r="H50" s="3"/>
      <c r="I50" s="2"/>
      <c r="J50" s="40"/>
      <c r="K50" s="41"/>
    </row>
    <row r="51" spans="1:11" ht="13.5">
      <c r="A51" s="2">
        <v>45</v>
      </c>
      <c r="B51" s="3"/>
      <c r="C51" s="3"/>
      <c r="D51" s="3"/>
      <c r="E51" s="3"/>
      <c r="F51" s="3" t="s">
        <v>47</v>
      </c>
      <c r="G51" s="3"/>
      <c r="H51" s="3"/>
      <c r="I51" s="2"/>
      <c r="J51" s="40"/>
      <c r="K51" s="41"/>
    </row>
    <row r="52" spans="1:11" ht="13.5">
      <c r="A52" s="2">
        <v>46</v>
      </c>
      <c r="B52" s="3"/>
      <c r="C52" s="3"/>
      <c r="D52" s="3"/>
      <c r="E52" s="3"/>
      <c r="F52" s="3" t="s">
        <v>47</v>
      </c>
      <c r="G52" s="3"/>
      <c r="H52" s="3"/>
      <c r="I52" s="2"/>
      <c r="J52" s="40"/>
      <c r="K52" s="41"/>
    </row>
    <row r="53" spans="1:11" ht="13.5">
      <c r="A53" s="2">
        <v>47</v>
      </c>
      <c r="B53" s="3"/>
      <c r="C53" s="3"/>
      <c r="D53" s="3"/>
      <c r="E53" s="3"/>
      <c r="F53" s="3" t="s">
        <v>47</v>
      </c>
      <c r="G53" s="3"/>
      <c r="H53" s="3"/>
      <c r="I53" s="2"/>
      <c r="J53" s="40"/>
      <c r="K53" s="41"/>
    </row>
    <row r="54" spans="1:11" ht="13.5">
      <c r="A54" s="2">
        <v>48</v>
      </c>
      <c r="B54" s="3"/>
      <c r="C54" s="3"/>
      <c r="D54" s="3"/>
      <c r="E54" s="3"/>
      <c r="F54" s="3" t="s">
        <v>47</v>
      </c>
      <c r="G54" s="3"/>
      <c r="H54" s="3"/>
      <c r="I54" s="2"/>
      <c r="J54" s="40"/>
      <c r="K54" s="41"/>
    </row>
    <row r="55" spans="1:11" ht="13.5">
      <c r="A55" s="2">
        <v>49</v>
      </c>
      <c r="B55" s="3"/>
      <c r="C55" s="3"/>
      <c r="D55" s="3"/>
      <c r="E55" s="3"/>
      <c r="F55" s="3" t="s">
        <v>47</v>
      </c>
      <c r="G55" s="3"/>
      <c r="H55" s="3"/>
      <c r="I55" s="2"/>
      <c r="J55" s="40"/>
      <c r="K55" s="41"/>
    </row>
    <row r="56" spans="1:11" ht="13.5">
      <c r="A56" s="2">
        <v>50</v>
      </c>
      <c r="B56" s="3"/>
      <c r="C56" s="3"/>
      <c r="D56" s="3"/>
      <c r="E56" s="3"/>
      <c r="F56" s="3" t="s">
        <v>47</v>
      </c>
      <c r="G56" s="3"/>
      <c r="H56" s="3"/>
      <c r="I56" s="2"/>
      <c r="J56" s="40"/>
      <c r="K56" s="41"/>
    </row>
  </sheetData>
  <sheetProtection formatCells="0" formatColumns="0" formatRows="0" insertColumns="0" insertRows="0"/>
  <mergeCells count="54">
    <mergeCell ref="E3:F3"/>
    <mergeCell ref="E2:F2"/>
    <mergeCell ref="B1:K1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45:K45"/>
    <mergeCell ref="J46:K46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7:K47"/>
    <mergeCell ref="J54:K54"/>
    <mergeCell ref="J55:K55"/>
    <mergeCell ref="J56:K56"/>
    <mergeCell ref="J48:K48"/>
    <mergeCell ref="J49:K49"/>
    <mergeCell ref="J50:K50"/>
    <mergeCell ref="J51:K51"/>
    <mergeCell ref="J52:K52"/>
    <mergeCell ref="J53:K53"/>
  </mergeCells>
  <dataValidations count="13"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7:I65536 J57:J65536"/>
    <dataValidation type="list" allowBlank="1" showInputMessage="1" showErrorMessage="1" prompt="メニューから選んでください" sqref="C3">
      <formula1>$N$8:$N$9</formula1>
    </dataValidation>
    <dataValidation allowBlank="1" showInputMessage="1" showErrorMessage="1" prompt="人数を入れて下さい。" imeMode="halfAlpha" sqref="K5 I2"/>
    <dataValidation allowBlank="1" showInputMessage="1" showErrorMessage="1" imeMode="halfAlpha" sqref="B7:B65536 K3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allowBlank="1" showInputMessage="1" showErrorMessage="1" prompt="参加チーム数を入れて下さい。" imeMode="halfAlpha" sqref="I3"/>
    <dataValidation type="list" allowBlank="1" showInputMessage="1" showErrorMessage="1" sqref="H7:H56">
      <formula1>$M$8:$M$20</formula1>
    </dataValidation>
  </dataValidations>
  <printOptions/>
  <pageMargins left="0.47" right="0.46" top="0.36" bottom="0.18" header="0.34" footer="0.23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5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5.75390625" style="1" customWidth="1"/>
    <col min="4" max="4" width="15.00390625" style="1" customWidth="1"/>
    <col min="5" max="5" width="11.875" style="1" customWidth="1"/>
    <col min="6" max="6" width="8.25390625" style="1" customWidth="1"/>
    <col min="7" max="7" width="8.875" style="1" customWidth="1"/>
    <col min="8" max="8" width="14.375" style="1" customWidth="1"/>
    <col min="9" max="9" width="14.375" style="0" customWidth="1"/>
    <col min="10" max="10" width="9.125" style="0" customWidth="1"/>
    <col min="11" max="11" width="15.25390625" style="1" customWidth="1"/>
    <col min="12" max="12" width="0.2421875" style="0" hidden="1" customWidth="1"/>
    <col min="13" max="13" width="9.375" style="0" hidden="1" customWidth="1"/>
    <col min="14" max="14" width="8.875" style="0" hidden="1" customWidth="1"/>
  </cols>
  <sheetData>
    <row r="1" spans="2:11" ht="51.75" customHeight="1" thickBot="1">
      <c r="B1" s="44" t="s">
        <v>64</v>
      </c>
      <c r="C1" s="44"/>
      <c r="D1" s="44"/>
      <c r="E1" s="44"/>
      <c r="F1" s="44"/>
      <c r="G1" s="44"/>
      <c r="H1" s="44"/>
      <c r="I1" s="44"/>
      <c r="J1" s="44"/>
      <c r="K1" s="44"/>
    </row>
    <row r="2" spans="2:13" ht="27" customHeight="1" thickBot="1">
      <c r="B2" s="5" t="s">
        <v>7</v>
      </c>
      <c r="C2" s="33"/>
      <c r="D2" s="5" t="s">
        <v>8</v>
      </c>
      <c r="E2" s="42"/>
      <c r="F2" s="42"/>
      <c r="G2" s="15" t="s">
        <v>11</v>
      </c>
      <c r="H2" s="13" t="s">
        <v>24</v>
      </c>
      <c r="I2" s="16"/>
      <c r="J2" s="38">
        <f>M2</f>
        <v>0</v>
      </c>
      <c r="K2" s="13" t="s">
        <v>26</v>
      </c>
      <c r="M2" s="14">
        <f>IF(C3="","",IF(C3="大学・一般",I2*1000,IF(C3="高校",I2*800,IF(C3="中学",I2*600,0))))</f>
        <v>0</v>
      </c>
    </row>
    <row r="3" spans="2:13" ht="30" customHeight="1" thickBot="1">
      <c r="B3" s="5" t="s">
        <v>27</v>
      </c>
      <c r="C3" s="18" t="s">
        <v>20</v>
      </c>
      <c r="D3" s="19" t="s">
        <v>12</v>
      </c>
      <c r="E3" s="43"/>
      <c r="F3" s="43"/>
      <c r="H3" s="13" t="s">
        <v>25</v>
      </c>
      <c r="I3" s="9"/>
      <c r="J3">
        <f>M3</f>
      </c>
      <c r="K3" s="17">
        <f>SUM(J2:J3)</f>
        <v>0</v>
      </c>
      <c r="M3" s="14">
        <f>IF(I3="","",IF(C3="小学校",0,I3*2000))</f>
      </c>
    </row>
    <row r="4" ht="13.5" customHeight="1">
      <c r="E4" s="12"/>
    </row>
    <row r="5" spans="10:11" ht="4.5" customHeight="1">
      <c r="J5" s="8"/>
      <c r="K5" s="10"/>
    </row>
    <row r="6" spans="1:11" s="6" customFormat="1" ht="13.5">
      <c r="A6" s="7" t="s">
        <v>70</v>
      </c>
      <c r="B6" s="7" t="s">
        <v>2</v>
      </c>
      <c r="C6" s="7" t="s">
        <v>5</v>
      </c>
      <c r="D6" s="7" t="s">
        <v>71</v>
      </c>
      <c r="E6" s="7" t="s">
        <v>72</v>
      </c>
      <c r="F6" s="7" t="s">
        <v>3</v>
      </c>
      <c r="G6" s="7" t="s">
        <v>4</v>
      </c>
      <c r="H6" s="7" t="s">
        <v>22</v>
      </c>
      <c r="I6" s="7" t="s">
        <v>23</v>
      </c>
      <c r="J6" s="45" t="s">
        <v>6</v>
      </c>
      <c r="K6" s="46"/>
    </row>
    <row r="7" spans="1:11" ht="13.5">
      <c r="A7" s="2">
        <v>1</v>
      </c>
      <c r="B7" s="3"/>
      <c r="C7" s="3" t="s">
        <v>73</v>
      </c>
      <c r="D7" s="3"/>
      <c r="E7" s="4"/>
      <c r="F7" s="3" t="s">
        <v>42</v>
      </c>
      <c r="G7" s="3"/>
      <c r="H7" s="3"/>
      <c r="I7" s="2"/>
      <c r="J7" s="40"/>
      <c r="K7" s="41"/>
    </row>
    <row r="8" spans="1:14" ht="13.5">
      <c r="A8" s="2">
        <v>2</v>
      </c>
      <c r="B8" s="3"/>
      <c r="C8" s="3"/>
      <c r="D8" s="3"/>
      <c r="E8" s="3"/>
      <c r="F8" s="3" t="s">
        <v>42</v>
      </c>
      <c r="G8" s="3"/>
      <c r="H8" s="3"/>
      <c r="I8" s="2"/>
      <c r="J8" s="40"/>
      <c r="K8" s="41"/>
      <c r="N8" t="s">
        <v>18</v>
      </c>
    </row>
    <row r="9" spans="1:14" ht="13.5">
      <c r="A9" s="2">
        <v>3</v>
      </c>
      <c r="B9" s="3"/>
      <c r="C9" s="3"/>
      <c r="D9" s="3"/>
      <c r="E9" s="3"/>
      <c r="F9" s="3" t="s">
        <v>42</v>
      </c>
      <c r="G9" s="3"/>
      <c r="H9" s="3"/>
      <c r="I9" s="2"/>
      <c r="J9" s="40"/>
      <c r="K9" s="41"/>
      <c r="N9" t="s">
        <v>19</v>
      </c>
    </row>
    <row r="10" spans="1:14" ht="13.5">
      <c r="A10" s="2">
        <v>4</v>
      </c>
      <c r="B10" s="3"/>
      <c r="C10" s="3"/>
      <c r="D10" s="3"/>
      <c r="E10" s="3"/>
      <c r="F10" s="3" t="s">
        <v>42</v>
      </c>
      <c r="G10" s="3"/>
      <c r="H10" s="3"/>
      <c r="I10" s="2"/>
      <c r="J10" s="40"/>
      <c r="K10" s="41"/>
      <c r="N10" t="s">
        <v>20</v>
      </c>
    </row>
    <row r="11" spans="1:14" ht="13.5">
      <c r="A11" s="2">
        <v>5</v>
      </c>
      <c r="B11" s="3"/>
      <c r="C11" s="3"/>
      <c r="D11" s="3"/>
      <c r="E11" s="3"/>
      <c r="F11" s="3" t="s">
        <v>42</v>
      </c>
      <c r="G11" s="3"/>
      <c r="H11" s="3"/>
      <c r="I11" s="2"/>
      <c r="J11" s="40"/>
      <c r="K11" s="41"/>
      <c r="N11" t="s">
        <v>21</v>
      </c>
    </row>
    <row r="12" spans="1:11" ht="13.5">
      <c r="A12" s="2">
        <v>6</v>
      </c>
      <c r="B12" s="3"/>
      <c r="C12" s="3"/>
      <c r="D12" s="3"/>
      <c r="E12" s="3"/>
      <c r="F12" s="3" t="s">
        <v>42</v>
      </c>
      <c r="G12" s="3"/>
      <c r="H12" s="3"/>
      <c r="I12" s="2"/>
      <c r="J12" s="40"/>
      <c r="K12" s="41"/>
    </row>
    <row r="13" spans="1:11" ht="13.5">
      <c r="A13" s="2">
        <v>7</v>
      </c>
      <c r="B13" s="3"/>
      <c r="C13" s="3"/>
      <c r="D13" s="3"/>
      <c r="E13" s="3"/>
      <c r="F13" s="3" t="s">
        <v>42</v>
      </c>
      <c r="G13" s="3"/>
      <c r="H13" s="3"/>
      <c r="I13" s="2"/>
      <c r="J13" s="40"/>
      <c r="K13" s="41"/>
    </row>
    <row r="14" spans="1:11" ht="13.5">
      <c r="A14" s="2">
        <v>8</v>
      </c>
      <c r="B14" s="3"/>
      <c r="C14" s="3"/>
      <c r="D14" s="3"/>
      <c r="E14" s="3"/>
      <c r="F14" s="3" t="s">
        <v>42</v>
      </c>
      <c r="G14" s="3"/>
      <c r="H14" s="3"/>
      <c r="I14" s="2"/>
      <c r="J14" s="40"/>
      <c r="K14" s="41"/>
    </row>
    <row r="15" spans="1:11" ht="13.5">
      <c r="A15" s="2">
        <v>9</v>
      </c>
      <c r="B15" s="3"/>
      <c r="C15" s="3"/>
      <c r="D15" s="3"/>
      <c r="E15" s="3"/>
      <c r="F15" s="3" t="s">
        <v>42</v>
      </c>
      <c r="G15" s="3"/>
      <c r="H15" s="3"/>
      <c r="I15" s="2"/>
      <c r="J15" s="40"/>
      <c r="K15" s="41"/>
    </row>
    <row r="16" spans="1:11" ht="13.5">
      <c r="A16" s="2">
        <v>10</v>
      </c>
      <c r="B16" s="3"/>
      <c r="C16" s="3"/>
      <c r="D16" s="3"/>
      <c r="E16" s="3"/>
      <c r="F16" s="3" t="s">
        <v>42</v>
      </c>
      <c r="G16" s="3"/>
      <c r="H16" s="3"/>
      <c r="I16" s="2"/>
      <c r="J16" s="40"/>
      <c r="K16" s="41"/>
    </row>
    <row r="17" spans="1:11" ht="13.5">
      <c r="A17" s="2">
        <v>11</v>
      </c>
      <c r="B17" s="3"/>
      <c r="C17" s="3"/>
      <c r="D17" s="3"/>
      <c r="E17" s="3"/>
      <c r="F17" s="3" t="s">
        <v>42</v>
      </c>
      <c r="G17" s="3"/>
      <c r="H17" s="3"/>
      <c r="I17" s="2"/>
      <c r="J17" s="40"/>
      <c r="K17" s="41"/>
    </row>
    <row r="18" spans="1:11" ht="13.5">
      <c r="A18" s="2">
        <v>12</v>
      </c>
      <c r="B18" s="3"/>
      <c r="C18" s="3"/>
      <c r="D18" s="3"/>
      <c r="E18" s="3"/>
      <c r="F18" s="3" t="s">
        <v>42</v>
      </c>
      <c r="G18" s="3"/>
      <c r="H18" s="3"/>
      <c r="I18" s="2"/>
      <c r="J18" s="40"/>
      <c r="K18" s="41"/>
    </row>
    <row r="19" spans="1:13" ht="13.5">
      <c r="A19" s="2">
        <v>13</v>
      </c>
      <c r="B19" s="3"/>
      <c r="C19" s="3"/>
      <c r="D19" s="3"/>
      <c r="E19" s="3"/>
      <c r="F19" s="3" t="s">
        <v>42</v>
      </c>
      <c r="G19" s="3"/>
      <c r="H19" s="3"/>
      <c r="I19" s="2"/>
      <c r="J19" s="40"/>
      <c r="K19" s="41"/>
      <c r="M19" t="s">
        <v>15</v>
      </c>
    </row>
    <row r="20" spans="1:13" ht="13.5">
      <c r="A20" s="2">
        <v>14</v>
      </c>
      <c r="B20" s="3"/>
      <c r="C20" s="3"/>
      <c r="D20" s="3"/>
      <c r="E20" s="3"/>
      <c r="F20" s="3" t="s">
        <v>42</v>
      </c>
      <c r="G20" s="3"/>
      <c r="H20" s="3"/>
      <c r="I20" s="2"/>
      <c r="J20" s="40"/>
      <c r="K20" s="41"/>
      <c r="M20" t="s">
        <v>77</v>
      </c>
    </row>
    <row r="21" spans="1:13" ht="13.5">
      <c r="A21" s="2">
        <v>15</v>
      </c>
      <c r="B21" s="3"/>
      <c r="C21" s="3"/>
      <c r="D21" s="3"/>
      <c r="E21" s="3"/>
      <c r="F21" s="3" t="s">
        <v>42</v>
      </c>
      <c r="G21" s="3"/>
      <c r="H21" s="3"/>
      <c r="I21" s="2"/>
      <c r="J21" s="40"/>
      <c r="K21" s="41"/>
      <c r="M21" t="s">
        <v>74</v>
      </c>
    </row>
    <row r="22" spans="1:13" ht="13.5">
      <c r="A22" s="2">
        <v>16</v>
      </c>
      <c r="B22" s="3"/>
      <c r="C22" s="3"/>
      <c r="D22" s="3"/>
      <c r="E22" s="3"/>
      <c r="F22" s="3" t="s">
        <v>42</v>
      </c>
      <c r="G22" s="3"/>
      <c r="H22" s="3"/>
      <c r="I22" s="2"/>
      <c r="J22" s="40"/>
      <c r="K22" s="41"/>
      <c r="M22" t="s">
        <v>60</v>
      </c>
    </row>
    <row r="23" spans="1:13" ht="13.5">
      <c r="A23" s="2">
        <v>17</v>
      </c>
      <c r="B23" s="3"/>
      <c r="C23" s="3"/>
      <c r="D23" s="3"/>
      <c r="E23" s="3"/>
      <c r="F23" s="3" t="s">
        <v>42</v>
      </c>
      <c r="G23" s="3"/>
      <c r="H23" s="3"/>
      <c r="I23" s="2"/>
      <c r="J23" s="40"/>
      <c r="K23" s="41"/>
      <c r="M23" t="s">
        <v>75</v>
      </c>
    </row>
    <row r="24" spans="1:13" ht="13.5">
      <c r="A24" s="2">
        <v>18</v>
      </c>
      <c r="B24" s="3"/>
      <c r="C24" s="3"/>
      <c r="D24" s="3"/>
      <c r="E24" s="3"/>
      <c r="F24" s="3" t="s">
        <v>42</v>
      </c>
      <c r="G24" s="3"/>
      <c r="H24" s="3"/>
      <c r="I24" s="2"/>
      <c r="J24" s="40"/>
      <c r="K24" s="41"/>
      <c r="M24" t="s">
        <v>16</v>
      </c>
    </row>
    <row r="25" spans="1:13" ht="13.5">
      <c r="A25" s="2">
        <v>19</v>
      </c>
      <c r="B25" s="3"/>
      <c r="C25" s="3"/>
      <c r="D25" s="3"/>
      <c r="E25" s="3"/>
      <c r="F25" s="3" t="s">
        <v>42</v>
      </c>
      <c r="G25" s="3"/>
      <c r="H25" s="3"/>
      <c r="I25" s="2"/>
      <c r="J25" s="40"/>
      <c r="K25" s="41"/>
      <c r="M25" t="s">
        <v>32</v>
      </c>
    </row>
    <row r="26" spans="1:13" ht="13.5">
      <c r="A26" s="2">
        <v>20</v>
      </c>
      <c r="B26" s="3"/>
      <c r="C26" s="3"/>
      <c r="D26" s="3"/>
      <c r="E26" s="3"/>
      <c r="F26" s="3" t="s">
        <v>42</v>
      </c>
      <c r="G26" s="3"/>
      <c r="H26" s="3"/>
      <c r="I26" s="2"/>
      <c r="J26" s="40"/>
      <c r="K26" s="41"/>
      <c r="M26" t="s">
        <v>76</v>
      </c>
    </row>
    <row r="27" spans="1:11" ht="13.5">
      <c r="A27" s="2">
        <v>21</v>
      </c>
      <c r="B27" s="3"/>
      <c r="C27" s="3"/>
      <c r="D27" s="3"/>
      <c r="E27" s="3"/>
      <c r="F27" s="3" t="s">
        <v>42</v>
      </c>
      <c r="G27" s="3"/>
      <c r="H27" s="3"/>
      <c r="I27" s="2"/>
      <c r="J27" s="40"/>
      <c r="K27" s="41"/>
    </row>
    <row r="28" spans="1:11" ht="13.5">
      <c r="A28" s="2">
        <v>22</v>
      </c>
      <c r="B28" s="3"/>
      <c r="C28" s="3"/>
      <c r="D28" s="3"/>
      <c r="E28" s="3"/>
      <c r="F28" s="3" t="s">
        <v>42</v>
      </c>
      <c r="G28" s="3"/>
      <c r="H28" s="3"/>
      <c r="I28" s="2"/>
      <c r="J28" s="40"/>
      <c r="K28" s="41"/>
    </row>
    <row r="29" spans="1:11" ht="13.5">
      <c r="A29" s="2">
        <v>23</v>
      </c>
      <c r="B29" s="3"/>
      <c r="C29" s="3"/>
      <c r="D29" s="3"/>
      <c r="E29" s="3"/>
      <c r="F29" s="3" t="s">
        <v>42</v>
      </c>
      <c r="G29" s="3"/>
      <c r="H29" s="3"/>
      <c r="I29" s="2"/>
      <c r="J29" s="40"/>
      <c r="K29" s="41"/>
    </row>
    <row r="30" spans="1:11" ht="13.5">
      <c r="A30" s="2">
        <v>24</v>
      </c>
      <c r="B30" s="3"/>
      <c r="C30" s="3"/>
      <c r="D30" s="3"/>
      <c r="E30" s="3"/>
      <c r="F30" s="3" t="s">
        <v>42</v>
      </c>
      <c r="G30" s="3"/>
      <c r="H30" s="3"/>
      <c r="I30" s="2"/>
      <c r="J30" s="40"/>
      <c r="K30" s="41"/>
    </row>
    <row r="31" spans="1:11" ht="13.5">
      <c r="A31" s="2">
        <v>25</v>
      </c>
      <c r="B31" s="3"/>
      <c r="C31" s="3"/>
      <c r="D31" s="3"/>
      <c r="E31" s="3"/>
      <c r="F31" s="3" t="s">
        <v>42</v>
      </c>
      <c r="G31" s="3"/>
      <c r="H31" s="3"/>
      <c r="I31" s="2"/>
      <c r="J31" s="40"/>
      <c r="K31" s="41"/>
    </row>
    <row r="32" spans="1:11" ht="13.5">
      <c r="A32" s="2">
        <v>26</v>
      </c>
      <c r="B32" s="3"/>
      <c r="C32" s="3"/>
      <c r="D32" s="3"/>
      <c r="E32" s="3"/>
      <c r="F32" s="3" t="s">
        <v>42</v>
      </c>
      <c r="G32" s="3"/>
      <c r="H32" s="3"/>
      <c r="I32" s="2"/>
      <c r="J32" s="40"/>
      <c r="K32" s="41"/>
    </row>
    <row r="33" spans="1:11" ht="13.5">
      <c r="A33" s="2">
        <v>27</v>
      </c>
      <c r="B33" s="3"/>
      <c r="C33" s="3"/>
      <c r="D33" s="3"/>
      <c r="E33" s="3"/>
      <c r="F33" s="3" t="s">
        <v>42</v>
      </c>
      <c r="G33" s="3"/>
      <c r="H33" s="3"/>
      <c r="I33" s="2"/>
      <c r="J33" s="40"/>
      <c r="K33" s="41"/>
    </row>
    <row r="34" spans="1:11" ht="13.5">
      <c r="A34" s="2">
        <v>28</v>
      </c>
      <c r="B34" s="3"/>
      <c r="C34" s="3"/>
      <c r="D34" s="3"/>
      <c r="E34" s="3"/>
      <c r="F34" s="3" t="s">
        <v>42</v>
      </c>
      <c r="G34" s="3"/>
      <c r="H34" s="3"/>
      <c r="I34" s="2"/>
      <c r="J34" s="40"/>
      <c r="K34" s="41"/>
    </row>
    <row r="35" spans="1:11" ht="13.5">
      <c r="A35" s="2">
        <v>29</v>
      </c>
      <c r="B35" s="3"/>
      <c r="C35" s="3"/>
      <c r="D35" s="3"/>
      <c r="E35" s="3"/>
      <c r="F35" s="3" t="s">
        <v>42</v>
      </c>
      <c r="G35" s="3"/>
      <c r="H35" s="3"/>
      <c r="I35" s="2"/>
      <c r="J35" s="40"/>
      <c r="K35" s="41"/>
    </row>
    <row r="36" spans="1:11" ht="13.5">
      <c r="A36" s="2">
        <v>30</v>
      </c>
      <c r="B36" s="3"/>
      <c r="C36" s="3"/>
      <c r="D36" s="3"/>
      <c r="E36" s="3"/>
      <c r="F36" s="3" t="s">
        <v>42</v>
      </c>
      <c r="G36" s="3"/>
      <c r="H36" s="3"/>
      <c r="I36" s="2"/>
      <c r="J36" s="40"/>
      <c r="K36" s="41"/>
    </row>
    <row r="37" spans="1:11" ht="13.5">
      <c r="A37" s="2">
        <v>31</v>
      </c>
      <c r="B37" s="3"/>
      <c r="C37" s="3"/>
      <c r="D37" s="3"/>
      <c r="E37" s="3"/>
      <c r="F37" s="3" t="s">
        <v>42</v>
      </c>
      <c r="G37" s="3"/>
      <c r="H37" s="3"/>
      <c r="I37" s="2"/>
      <c r="J37" s="40"/>
      <c r="K37" s="41"/>
    </row>
    <row r="38" spans="1:11" ht="13.5">
      <c r="A38" s="2">
        <v>32</v>
      </c>
      <c r="B38" s="3"/>
      <c r="C38" s="3"/>
      <c r="D38" s="3"/>
      <c r="E38" s="3"/>
      <c r="F38" s="3" t="s">
        <v>42</v>
      </c>
      <c r="G38" s="3"/>
      <c r="H38" s="3"/>
      <c r="I38" s="2"/>
      <c r="J38" s="40"/>
      <c r="K38" s="41"/>
    </row>
    <row r="39" spans="1:11" ht="13.5">
      <c r="A39" s="2">
        <v>33</v>
      </c>
      <c r="B39" s="3"/>
      <c r="C39" s="3"/>
      <c r="D39" s="3"/>
      <c r="E39" s="3"/>
      <c r="F39" s="3" t="s">
        <v>42</v>
      </c>
      <c r="G39" s="3"/>
      <c r="H39" s="3"/>
      <c r="I39" s="2"/>
      <c r="J39" s="40"/>
      <c r="K39" s="41"/>
    </row>
    <row r="40" spans="1:11" ht="13.5">
      <c r="A40" s="2">
        <v>34</v>
      </c>
      <c r="B40" s="3"/>
      <c r="C40" s="3"/>
      <c r="D40" s="3"/>
      <c r="E40" s="3"/>
      <c r="F40" s="3" t="s">
        <v>42</v>
      </c>
      <c r="G40" s="3"/>
      <c r="H40" s="3"/>
      <c r="I40" s="2"/>
      <c r="J40" s="40"/>
      <c r="K40" s="41"/>
    </row>
    <row r="41" spans="1:11" ht="13.5">
      <c r="A41" s="2">
        <v>35</v>
      </c>
      <c r="B41" s="3"/>
      <c r="C41" s="3"/>
      <c r="D41" s="3"/>
      <c r="E41" s="3"/>
      <c r="F41" s="3" t="s">
        <v>42</v>
      </c>
      <c r="G41" s="3"/>
      <c r="H41" s="3"/>
      <c r="I41" s="2"/>
      <c r="J41" s="40"/>
      <c r="K41" s="41"/>
    </row>
    <row r="42" spans="1:11" ht="13.5">
      <c r="A42" s="2">
        <v>36</v>
      </c>
      <c r="B42" s="3"/>
      <c r="C42" s="3"/>
      <c r="D42" s="3"/>
      <c r="E42" s="3"/>
      <c r="F42" s="3" t="s">
        <v>42</v>
      </c>
      <c r="G42" s="3"/>
      <c r="H42" s="3"/>
      <c r="I42" s="2"/>
      <c r="J42" s="40"/>
      <c r="K42" s="41"/>
    </row>
    <row r="43" spans="1:11" ht="13.5">
      <c r="A43" s="2">
        <v>37</v>
      </c>
      <c r="B43" s="3"/>
      <c r="C43" s="3"/>
      <c r="D43" s="3"/>
      <c r="E43" s="3"/>
      <c r="F43" s="3" t="s">
        <v>42</v>
      </c>
      <c r="G43" s="3"/>
      <c r="H43" s="3"/>
      <c r="I43" s="2"/>
      <c r="J43" s="40"/>
      <c r="K43" s="41"/>
    </row>
    <row r="44" spans="1:11" ht="13.5">
      <c r="A44" s="2">
        <v>38</v>
      </c>
      <c r="B44" s="3"/>
      <c r="C44" s="3"/>
      <c r="D44" s="3"/>
      <c r="E44" s="3"/>
      <c r="F44" s="3" t="s">
        <v>42</v>
      </c>
      <c r="G44" s="3"/>
      <c r="H44" s="3"/>
      <c r="I44" s="2"/>
      <c r="J44" s="40"/>
      <c r="K44" s="41"/>
    </row>
    <row r="45" spans="1:11" ht="13.5">
      <c r="A45" s="2">
        <v>39</v>
      </c>
      <c r="B45" s="3"/>
      <c r="C45" s="3"/>
      <c r="D45" s="3"/>
      <c r="E45" s="3"/>
      <c r="F45" s="3" t="s">
        <v>42</v>
      </c>
      <c r="G45" s="3"/>
      <c r="H45" s="3"/>
      <c r="I45" s="2"/>
      <c r="J45" s="40"/>
      <c r="K45" s="41"/>
    </row>
    <row r="46" spans="1:11" ht="13.5">
      <c r="A46" s="2">
        <v>40</v>
      </c>
      <c r="B46" s="3"/>
      <c r="C46" s="3"/>
      <c r="D46" s="3"/>
      <c r="E46" s="3"/>
      <c r="F46" s="3" t="s">
        <v>42</v>
      </c>
      <c r="G46" s="3"/>
      <c r="H46" s="3"/>
      <c r="I46" s="2"/>
      <c r="J46" s="40"/>
      <c r="K46" s="41"/>
    </row>
    <row r="47" spans="1:11" ht="13.5">
      <c r="A47" s="2">
        <v>41</v>
      </c>
      <c r="B47" s="3"/>
      <c r="C47" s="3"/>
      <c r="D47" s="3"/>
      <c r="E47" s="3"/>
      <c r="F47" s="3" t="s">
        <v>42</v>
      </c>
      <c r="G47" s="3"/>
      <c r="H47" s="3"/>
      <c r="I47" s="2"/>
      <c r="J47" s="40"/>
      <c r="K47" s="41"/>
    </row>
    <row r="48" spans="1:11" ht="13.5">
      <c r="A48" s="2">
        <v>42</v>
      </c>
      <c r="B48" s="3"/>
      <c r="C48" s="3"/>
      <c r="D48" s="3"/>
      <c r="E48" s="3"/>
      <c r="F48" s="3" t="s">
        <v>42</v>
      </c>
      <c r="G48" s="3"/>
      <c r="H48" s="3"/>
      <c r="I48" s="2"/>
      <c r="J48" s="40"/>
      <c r="K48" s="41"/>
    </row>
    <row r="49" spans="1:11" ht="13.5">
      <c r="A49" s="2">
        <v>43</v>
      </c>
      <c r="B49" s="3"/>
      <c r="C49" s="3"/>
      <c r="D49" s="3"/>
      <c r="E49" s="3"/>
      <c r="F49" s="3" t="s">
        <v>42</v>
      </c>
      <c r="G49" s="3"/>
      <c r="H49" s="3"/>
      <c r="I49" s="2"/>
      <c r="J49" s="40"/>
      <c r="K49" s="41"/>
    </row>
    <row r="50" spans="1:11" ht="13.5">
      <c r="A50" s="2">
        <v>44</v>
      </c>
      <c r="B50" s="3"/>
      <c r="C50" s="3"/>
      <c r="D50" s="3"/>
      <c r="E50" s="3"/>
      <c r="F50" s="3" t="s">
        <v>42</v>
      </c>
      <c r="G50" s="3"/>
      <c r="H50" s="3"/>
      <c r="I50" s="2"/>
      <c r="J50" s="40"/>
      <c r="K50" s="41"/>
    </row>
    <row r="51" spans="1:11" ht="13.5">
      <c r="A51" s="2">
        <v>45</v>
      </c>
      <c r="B51" s="3"/>
      <c r="C51" s="3"/>
      <c r="D51" s="3"/>
      <c r="E51" s="3"/>
      <c r="F51" s="3" t="s">
        <v>42</v>
      </c>
      <c r="G51" s="3"/>
      <c r="H51" s="3"/>
      <c r="I51" s="2"/>
      <c r="J51" s="40"/>
      <c r="K51" s="41"/>
    </row>
    <row r="52" spans="1:11" ht="13.5">
      <c r="A52" s="2">
        <v>46</v>
      </c>
      <c r="B52" s="3"/>
      <c r="C52" s="3"/>
      <c r="D52" s="3"/>
      <c r="E52" s="3"/>
      <c r="F52" s="3" t="s">
        <v>42</v>
      </c>
      <c r="G52" s="3"/>
      <c r="H52" s="3"/>
      <c r="I52" s="2"/>
      <c r="J52" s="40"/>
      <c r="K52" s="41"/>
    </row>
    <row r="53" spans="1:11" ht="13.5">
      <c r="A53" s="2">
        <v>47</v>
      </c>
      <c r="B53" s="3"/>
      <c r="C53" s="3"/>
      <c r="D53" s="3"/>
      <c r="E53" s="3"/>
      <c r="F53" s="3" t="s">
        <v>42</v>
      </c>
      <c r="G53" s="3"/>
      <c r="H53" s="3"/>
      <c r="I53" s="2"/>
      <c r="J53" s="40"/>
      <c r="K53" s="41"/>
    </row>
    <row r="54" spans="1:11" ht="13.5">
      <c r="A54" s="2">
        <v>48</v>
      </c>
      <c r="B54" s="3"/>
      <c r="C54" s="3"/>
      <c r="D54" s="3"/>
      <c r="E54" s="3"/>
      <c r="F54" s="3" t="s">
        <v>42</v>
      </c>
      <c r="G54" s="3"/>
      <c r="H54" s="3"/>
      <c r="I54" s="2"/>
      <c r="J54" s="40"/>
      <c r="K54" s="41"/>
    </row>
    <row r="55" spans="1:11" ht="13.5">
      <c r="A55" s="2">
        <v>49</v>
      </c>
      <c r="B55" s="3"/>
      <c r="C55" s="3"/>
      <c r="D55" s="3"/>
      <c r="E55" s="3"/>
      <c r="F55" s="3" t="s">
        <v>42</v>
      </c>
      <c r="G55" s="3"/>
      <c r="H55" s="3"/>
      <c r="I55" s="2"/>
      <c r="J55" s="40"/>
      <c r="K55" s="41"/>
    </row>
    <row r="56" spans="1:11" ht="13.5">
      <c r="A56" s="2">
        <v>50</v>
      </c>
      <c r="B56" s="3"/>
      <c r="C56" s="3"/>
      <c r="D56" s="3"/>
      <c r="E56" s="3"/>
      <c r="F56" s="3" t="s">
        <v>42</v>
      </c>
      <c r="G56" s="3"/>
      <c r="H56" s="3"/>
      <c r="I56" s="2"/>
      <c r="J56" s="40"/>
      <c r="K56" s="41"/>
    </row>
  </sheetData>
  <sheetProtection/>
  <mergeCells count="54"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B1:K1"/>
    <mergeCell ref="E2:F2"/>
    <mergeCell ref="E3:F3"/>
    <mergeCell ref="J6:K6"/>
    <mergeCell ref="J7:K7"/>
    <mergeCell ref="J8:K8"/>
  </mergeCells>
  <dataValidations count="12">
    <dataValidation allowBlank="1" showInputMessage="1" showErrorMessage="1" prompt="参加チーム数を入れて下さい。" imeMode="halfAlpha" sqref="I3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7:I65536 J57:J65536"/>
    <dataValidation allowBlank="1" showInputMessage="1" showErrorMessage="1" prompt="人数を入れて下さい。" imeMode="halfAlpha" sqref="K5 I2"/>
    <dataValidation allowBlank="1" showInputMessage="1" showErrorMessage="1" imeMode="halfAlpha" sqref="B7:B65536 K3"/>
    <dataValidation type="list" allowBlank="1" showInputMessage="1" showErrorMessage="1" prompt="メニューから選んでください" sqref="H7:H56">
      <formula1>$M$19:$M$25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56"/>
  <sheetViews>
    <sheetView zoomScalePageLayoutView="0" workbookViewId="0" topLeftCell="A1">
      <pane xSplit="4" ySplit="6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0" sqref="F40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5.75390625" style="1" customWidth="1"/>
    <col min="4" max="4" width="15.00390625" style="1" customWidth="1"/>
    <col min="5" max="5" width="11.875" style="1" customWidth="1"/>
    <col min="6" max="6" width="8.25390625" style="1" customWidth="1"/>
    <col min="7" max="7" width="8.875" style="1" customWidth="1"/>
    <col min="8" max="8" width="14.375" style="1" customWidth="1"/>
    <col min="9" max="9" width="14.375" style="0" customWidth="1"/>
    <col min="10" max="10" width="10.00390625" style="0" customWidth="1"/>
    <col min="11" max="11" width="15.625" style="1" customWidth="1"/>
    <col min="12" max="12" width="3.875" style="0" customWidth="1"/>
    <col min="13" max="13" width="5.50390625" style="0" hidden="1" customWidth="1"/>
    <col min="14" max="14" width="3.50390625" style="0" hidden="1" customWidth="1"/>
    <col min="15" max="15" width="0" style="0" hidden="1" customWidth="1"/>
  </cols>
  <sheetData>
    <row r="1" spans="2:11" ht="51.75" customHeight="1" thickBot="1">
      <c r="B1" s="44" t="s">
        <v>64</v>
      </c>
      <c r="C1" s="44"/>
      <c r="D1" s="44"/>
      <c r="E1" s="44"/>
      <c r="F1" s="44"/>
      <c r="G1" s="44"/>
      <c r="H1" s="44"/>
      <c r="I1" s="44"/>
      <c r="J1" s="44"/>
      <c r="K1" s="44"/>
    </row>
    <row r="2" spans="2:13" ht="27" customHeight="1" thickBot="1">
      <c r="B2" s="5" t="s">
        <v>7</v>
      </c>
      <c r="C2" s="34"/>
      <c r="D2" s="5" t="s">
        <v>8</v>
      </c>
      <c r="E2" s="48"/>
      <c r="F2" s="48"/>
      <c r="G2" s="15" t="s">
        <v>11</v>
      </c>
      <c r="H2" s="13" t="s">
        <v>24</v>
      </c>
      <c r="I2" s="36"/>
      <c r="J2" s="38">
        <f>M2</f>
        <v>0</v>
      </c>
      <c r="K2" s="13" t="s">
        <v>26</v>
      </c>
      <c r="M2" s="14">
        <f>IF(C3="","",IF(C3="大学・一般",I2*1000,IF(C3="高校",I2*800,IF(C3="中学",I2*600,0))))</f>
        <v>0</v>
      </c>
    </row>
    <row r="3" spans="2:13" ht="30" customHeight="1" thickBot="1">
      <c r="B3" s="5" t="s">
        <v>27</v>
      </c>
      <c r="C3" s="35" t="s">
        <v>20</v>
      </c>
      <c r="D3" s="19" t="s">
        <v>12</v>
      </c>
      <c r="E3" s="47"/>
      <c r="F3" s="47"/>
      <c r="H3" s="13" t="s">
        <v>25</v>
      </c>
      <c r="I3" s="37"/>
      <c r="J3">
        <f>M3</f>
      </c>
      <c r="K3" s="17">
        <f>SUM(J2:J3)</f>
        <v>0</v>
      </c>
      <c r="M3" s="14">
        <f>IF(I3="","",IF(C3="小学校",0,I3*2000))</f>
      </c>
    </row>
    <row r="4" ht="13.5" customHeight="1">
      <c r="E4" s="12"/>
    </row>
    <row r="5" spans="10:11" ht="13.5">
      <c r="J5" s="8"/>
      <c r="K5" s="10"/>
    </row>
    <row r="6" spans="1:11" s="6" customFormat="1" ht="13.5">
      <c r="A6" s="11" t="s">
        <v>39</v>
      </c>
      <c r="B6" s="11" t="s">
        <v>2</v>
      </c>
      <c r="C6" s="11" t="s">
        <v>5</v>
      </c>
      <c r="D6" s="11" t="s">
        <v>40</v>
      </c>
      <c r="E6" s="11" t="s">
        <v>41</v>
      </c>
      <c r="F6" s="11" t="s">
        <v>3</v>
      </c>
      <c r="G6" s="11" t="s">
        <v>4</v>
      </c>
      <c r="H6" s="11" t="s">
        <v>22</v>
      </c>
      <c r="I6" s="11" t="s">
        <v>23</v>
      </c>
      <c r="J6" s="49" t="s">
        <v>6</v>
      </c>
      <c r="K6" s="50"/>
    </row>
    <row r="7" spans="1:11" ht="13.5">
      <c r="A7" s="2">
        <v>1</v>
      </c>
      <c r="B7" s="3"/>
      <c r="C7" s="3"/>
      <c r="D7" s="3"/>
      <c r="E7" s="4"/>
      <c r="F7" s="3" t="s">
        <v>47</v>
      </c>
      <c r="G7" s="3"/>
      <c r="H7" s="3"/>
      <c r="I7" s="2"/>
      <c r="J7" s="40"/>
      <c r="K7" s="41"/>
    </row>
    <row r="8" spans="1:14" ht="13.5">
      <c r="A8" s="2">
        <v>2</v>
      </c>
      <c r="B8" s="3"/>
      <c r="C8" s="3"/>
      <c r="D8" s="3"/>
      <c r="E8" s="3"/>
      <c r="F8" s="3" t="s">
        <v>47</v>
      </c>
      <c r="G8" s="3"/>
      <c r="H8" s="3"/>
      <c r="I8" s="2"/>
      <c r="J8" s="40"/>
      <c r="K8" s="41"/>
      <c r="N8" t="s">
        <v>18</v>
      </c>
    </row>
    <row r="9" spans="1:14" ht="13.5">
      <c r="A9" s="2">
        <v>3</v>
      </c>
      <c r="B9" s="3"/>
      <c r="C9" s="3"/>
      <c r="D9" s="3"/>
      <c r="E9" s="3"/>
      <c r="F9" s="3" t="s">
        <v>47</v>
      </c>
      <c r="G9" s="3"/>
      <c r="H9" s="3"/>
      <c r="I9" s="2"/>
      <c r="J9" s="40"/>
      <c r="K9" s="41"/>
      <c r="N9" t="s">
        <v>19</v>
      </c>
    </row>
    <row r="10" spans="1:14" ht="13.5">
      <c r="A10" s="2">
        <v>4</v>
      </c>
      <c r="B10" s="3"/>
      <c r="C10" s="3"/>
      <c r="D10" s="3"/>
      <c r="E10" s="3"/>
      <c r="F10" s="3" t="s">
        <v>47</v>
      </c>
      <c r="G10" s="3"/>
      <c r="H10" s="3"/>
      <c r="I10" s="2"/>
      <c r="J10" s="40"/>
      <c r="K10" s="41"/>
      <c r="N10" t="s">
        <v>20</v>
      </c>
    </row>
    <row r="11" spans="1:14" ht="13.5">
      <c r="A11" s="2">
        <v>5</v>
      </c>
      <c r="B11" s="3"/>
      <c r="C11" s="3"/>
      <c r="D11" s="3"/>
      <c r="E11" s="3"/>
      <c r="F11" s="3" t="s">
        <v>47</v>
      </c>
      <c r="G11" s="3"/>
      <c r="H11" s="3"/>
      <c r="I11" s="2"/>
      <c r="J11" s="40"/>
      <c r="K11" s="41"/>
      <c r="N11" t="s">
        <v>21</v>
      </c>
    </row>
    <row r="12" spans="1:11" ht="13.5">
      <c r="A12" s="2">
        <v>6</v>
      </c>
      <c r="B12" s="3"/>
      <c r="C12" s="3"/>
      <c r="D12" s="3"/>
      <c r="E12" s="3"/>
      <c r="F12" s="3" t="s">
        <v>47</v>
      </c>
      <c r="G12" s="3"/>
      <c r="H12" s="3"/>
      <c r="I12" s="2"/>
      <c r="J12" s="40"/>
      <c r="K12" s="41"/>
    </row>
    <row r="13" spans="1:11" ht="13.5">
      <c r="A13" s="2">
        <v>7</v>
      </c>
      <c r="B13" s="3"/>
      <c r="C13" s="3"/>
      <c r="D13" s="3"/>
      <c r="E13" s="3"/>
      <c r="F13" s="3" t="s">
        <v>47</v>
      </c>
      <c r="G13" s="3"/>
      <c r="H13" s="3"/>
      <c r="I13" s="2"/>
      <c r="J13" s="40"/>
      <c r="K13" s="41"/>
    </row>
    <row r="14" spans="1:11" ht="13.5">
      <c r="A14" s="2">
        <v>8</v>
      </c>
      <c r="B14" s="3"/>
      <c r="C14" s="3"/>
      <c r="D14" s="3"/>
      <c r="E14" s="3"/>
      <c r="F14" s="3" t="s">
        <v>47</v>
      </c>
      <c r="G14" s="3"/>
      <c r="H14" s="3"/>
      <c r="I14" s="2"/>
      <c r="J14" s="40"/>
      <c r="K14" s="41"/>
    </row>
    <row r="15" spans="1:11" ht="13.5">
      <c r="A15" s="2">
        <v>9</v>
      </c>
      <c r="B15" s="3"/>
      <c r="C15" s="3"/>
      <c r="D15" s="3"/>
      <c r="E15" s="3"/>
      <c r="F15" s="3" t="s">
        <v>47</v>
      </c>
      <c r="G15" s="3"/>
      <c r="H15" s="3"/>
      <c r="I15" s="2"/>
      <c r="J15" s="40"/>
      <c r="K15" s="41"/>
    </row>
    <row r="16" spans="1:11" ht="13.5">
      <c r="A16" s="2">
        <v>10</v>
      </c>
      <c r="B16" s="3"/>
      <c r="C16" s="3"/>
      <c r="D16" s="3"/>
      <c r="E16" s="3"/>
      <c r="F16" s="3" t="s">
        <v>47</v>
      </c>
      <c r="G16" s="3"/>
      <c r="H16" s="3"/>
      <c r="I16" s="2"/>
      <c r="J16" s="40"/>
      <c r="K16" s="41"/>
    </row>
    <row r="17" spans="1:11" ht="13.5">
      <c r="A17" s="2">
        <v>11</v>
      </c>
      <c r="B17" s="3"/>
      <c r="C17" s="3"/>
      <c r="D17" s="3"/>
      <c r="E17" s="3"/>
      <c r="F17" s="3" t="s">
        <v>47</v>
      </c>
      <c r="G17" s="3"/>
      <c r="H17" s="3"/>
      <c r="I17" s="2"/>
      <c r="J17" s="40"/>
      <c r="K17" s="41"/>
    </row>
    <row r="18" spans="1:11" ht="13.5">
      <c r="A18" s="2">
        <v>12</v>
      </c>
      <c r="B18" s="3"/>
      <c r="C18" s="3"/>
      <c r="D18" s="3"/>
      <c r="E18" s="3"/>
      <c r="F18" s="3" t="s">
        <v>47</v>
      </c>
      <c r="G18" s="3"/>
      <c r="H18" s="3"/>
      <c r="I18" s="2"/>
      <c r="J18" s="40"/>
      <c r="K18" s="41"/>
    </row>
    <row r="19" spans="1:11" ht="13.5">
      <c r="A19" s="2">
        <v>13</v>
      </c>
      <c r="B19" s="3"/>
      <c r="C19" s="3"/>
      <c r="D19" s="3"/>
      <c r="E19" s="3"/>
      <c r="F19" s="3" t="s">
        <v>47</v>
      </c>
      <c r="G19" s="3"/>
      <c r="H19" s="3"/>
      <c r="I19" s="2"/>
      <c r="J19" s="40"/>
      <c r="K19" s="41"/>
    </row>
    <row r="20" spans="1:11" ht="13.5">
      <c r="A20" s="2">
        <v>14</v>
      </c>
      <c r="B20" s="3"/>
      <c r="C20" s="3"/>
      <c r="D20" s="3"/>
      <c r="E20" s="3"/>
      <c r="F20" s="3" t="s">
        <v>47</v>
      </c>
      <c r="G20" s="3"/>
      <c r="H20" s="3"/>
      <c r="I20" s="2"/>
      <c r="J20" s="40"/>
      <c r="K20" s="41"/>
    </row>
    <row r="21" spans="1:11" ht="13.5">
      <c r="A21" s="2">
        <v>15</v>
      </c>
      <c r="B21" s="3"/>
      <c r="C21" s="3"/>
      <c r="D21" s="3"/>
      <c r="E21" s="3"/>
      <c r="F21" s="3" t="s">
        <v>47</v>
      </c>
      <c r="G21" s="3"/>
      <c r="H21" s="3"/>
      <c r="I21" s="2"/>
      <c r="J21" s="40"/>
      <c r="K21" s="41"/>
    </row>
    <row r="22" spans="1:13" ht="13.5">
      <c r="A22" s="2">
        <v>16</v>
      </c>
      <c r="B22" s="3"/>
      <c r="C22" s="3"/>
      <c r="D22" s="3"/>
      <c r="E22" s="3"/>
      <c r="F22" s="3" t="s">
        <v>47</v>
      </c>
      <c r="G22" s="3"/>
      <c r="H22" s="3"/>
      <c r="I22" s="2"/>
      <c r="J22" s="40"/>
      <c r="K22" s="41"/>
      <c r="M22" t="s">
        <v>15</v>
      </c>
    </row>
    <row r="23" spans="1:13" ht="13.5">
      <c r="A23" s="2">
        <v>17</v>
      </c>
      <c r="B23" s="3"/>
      <c r="C23" s="3"/>
      <c r="D23" s="3"/>
      <c r="E23" s="3"/>
      <c r="F23" s="3" t="s">
        <v>47</v>
      </c>
      <c r="G23" s="3"/>
      <c r="H23" s="3"/>
      <c r="I23" s="2"/>
      <c r="J23" s="40"/>
      <c r="K23" s="41"/>
      <c r="M23" t="s">
        <v>79</v>
      </c>
    </row>
    <row r="24" spans="1:13" ht="13.5">
      <c r="A24" s="2">
        <v>18</v>
      </c>
      <c r="B24" s="3"/>
      <c r="C24" s="3"/>
      <c r="D24" s="3"/>
      <c r="E24" s="3"/>
      <c r="F24" s="3" t="s">
        <v>47</v>
      </c>
      <c r="G24" s="3"/>
      <c r="H24" s="3"/>
      <c r="I24" s="2"/>
      <c r="J24" s="40"/>
      <c r="K24" s="41"/>
      <c r="M24" t="s">
        <v>63</v>
      </c>
    </row>
    <row r="25" spans="1:13" ht="13.5">
      <c r="A25" s="2">
        <v>19</v>
      </c>
      <c r="B25" s="3"/>
      <c r="C25" s="3"/>
      <c r="D25" s="3"/>
      <c r="E25" s="3"/>
      <c r="F25" s="3" t="s">
        <v>47</v>
      </c>
      <c r="G25" s="3"/>
      <c r="H25" s="3"/>
      <c r="I25" s="2"/>
      <c r="J25" s="40"/>
      <c r="K25" s="41"/>
      <c r="M25" t="s">
        <v>60</v>
      </c>
    </row>
    <row r="26" spans="1:13" ht="13.5">
      <c r="A26" s="2">
        <v>20</v>
      </c>
      <c r="B26" s="3"/>
      <c r="C26" s="3"/>
      <c r="D26" s="3"/>
      <c r="E26" s="3"/>
      <c r="F26" s="3" t="s">
        <v>47</v>
      </c>
      <c r="G26" s="3"/>
      <c r="H26" s="3"/>
      <c r="I26" s="2"/>
      <c r="J26" s="40"/>
      <c r="K26" s="41"/>
      <c r="M26" t="s">
        <v>61</v>
      </c>
    </row>
    <row r="27" spans="1:13" ht="13.5">
      <c r="A27" s="2">
        <v>21</v>
      </c>
      <c r="B27" s="3"/>
      <c r="C27" s="3"/>
      <c r="D27" s="3"/>
      <c r="E27" s="3"/>
      <c r="F27" s="3" t="s">
        <v>47</v>
      </c>
      <c r="G27" s="3"/>
      <c r="H27" s="3"/>
      <c r="I27" s="2"/>
      <c r="J27" s="40"/>
      <c r="K27" s="41"/>
      <c r="M27" t="s">
        <v>16</v>
      </c>
    </row>
    <row r="28" spans="1:13" ht="13.5">
      <c r="A28" s="2">
        <v>22</v>
      </c>
      <c r="B28" s="3"/>
      <c r="C28" s="3"/>
      <c r="D28" s="3"/>
      <c r="E28" s="3"/>
      <c r="F28" s="3" t="s">
        <v>47</v>
      </c>
      <c r="G28" s="3"/>
      <c r="H28" s="3"/>
      <c r="I28" s="2"/>
      <c r="J28" s="40"/>
      <c r="K28" s="41"/>
      <c r="M28" t="s">
        <v>76</v>
      </c>
    </row>
    <row r="29" spans="1:11" ht="13.5">
      <c r="A29" s="2">
        <v>23</v>
      </c>
      <c r="B29" s="3"/>
      <c r="C29" s="3"/>
      <c r="D29" s="3"/>
      <c r="E29" s="3"/>
      <c r="F29" s="3" t="s">
        <v>47</v>
      </c>
      <c r="G29" s="3"/>
      <c r="H29" s="3"/>
      <c r="I29" s="2"/>
      <c r="J29" s="40"/>
      <c r="K29" s="41"/>
    </row>
    <row r="30" spans="1:11" ht="13.5">
      <c r="A30" s="2">
        <v>24</v>
      </c>
      <c r="B30" s="3"/>
      <c r="C30" s="3"/>
      <c r="D30" s="3"/>
      <c r="E30" s="3"/>
      <c r="F30" s="3" t="s">
        <v>47</v>
      </c>
      <c r="G30" s="3"/>
      <c r="H30" s="3"/>
      <c r="I30" s="2"/>
      <c r="J30" s="40"/>
      <c r="K30" s="41"/>
    </row>
    <row r="31" spans="1:11" ht="13.5">
      <c r="A31" s="2">
        <v>25</v>
      </c>
      <c r="B31" s="3"/>
      <c r="C31" s="3"/>
      <c r="D31" s="3"/>
      <c r="E31" s="3"/>
      <c r="F31" s="3" t="s">
        <v>47</v>
      </c>
      <c r="G31" s="3"/>
      <c r="H31" s="3"/>
      <c r="I31" s="2"/>
      <c r="J31" s="40"/>
      <c r="K31" s="41"/>
    </row>
    <row r="32" spans="1:11" ht="13.5">
      <c r="A32" s="2">
        <v>26</v>
      </c>
      <c r="B32" s="3"/>
      <c r="C32" s="3"/>
      <c r="D32" s="3"/>
      <c r="E32" s="3"/>
      <c r="F32" s="3" t="s">
        <v>47</v>
      </c>
      <c r="G32" s="3"/>
      <c r="H32" s="3"/>
      <c r="I32" s="2"/>
      <c r="J32" s="40"/>
      <c r="K32" s="41"/>
    </row>
    <row r="33" spans="1:11" ht="13.5">
      <c r="A33" s="2">
        <v>27</v>
      </c>
      <c r="B33" s="3"/>
      <c r="C33" s="3"/>
      <c r="D33" s="3"/>
      <c r="E33" s="3"/>
      <c r="F33" s="3" t="s">
        <v>47</v>
      </c>
      <c r="G33" s="3"/>
      <c r="H33" s="3"/>
      <c r="I33" s="2"/>
      <c r="J33" s="40"/>
      <c r="K33" s="41"/>
    </row>
    <row r="34" spans="1:11" ht="13.5">
      <c r="A34" s="2">
        <v>28</v>
      </c>
      <c r="B34" s="3"/>
      <c r="C34" s="3"/>
      <c r="D34" s="3"/>
      <c r="E34" s="3"/>
      <c r="F34" s="3" t="s">
        <v>47</v>
      </c>
      <c r="G34" s="3"/>
      <c r="H34" s="3"/>
      <c r="I34" s="2"/>
      <c r="J34" s="40"/>
      <c r="K34" s="41"/>
    </row>
    <row r="35" spans="1:11" ht="13.5">
      <c r="A35" s="2">
        <v>29</v>
      </c>
      <c r="B35" s="3"/>
      <c r="C35" s="3"/>
      <c r="D35" s="3"/>
      <c r="E35" s="3"/>
      <c r="F35" s="3" t="s">
        <v>47</v>
      </c>
      <c r="G35" s="3"/>
      <c r="H35" s="3"/>
      <c r="I35" s="2"/>
      <c r="J35" s="40"/>
      <c r="K35" s="41"/>
    </row>
    <row r="36" spans="1:11" ht="13.5">
      <c r="A36" s="2">
        <v>30</v>
      </c>
      <c r="B36" s="3"/>
      <c r="C36" s="3"/>
      <c r="D36" s="3"/>
      <c r="E36" s="3"/>
      <c r="F36" s="3" t="s">
        <v>47</v>
      </c>
      <c r="G36" s="3"/>
      <c r="H36" s="3"/>
      <c r="I36" s="2"/>
      <c r="J36" s="40"/>
      <c r="K36" s="41"/>
    </row>
    <row r="37" spans="1:11" ht="13.5">
      <c r="A37" s="2">
        <v>31</v>
      </c>
      <c r="B37" s="3"/>
      <c r="C37" s="3"/>
      <c r="D37" s="3"/>
      <c r="E37" s="3"/>
      <c r="F37" s="3" t="s">
        <v>47</v>
      </c>
      <c r="G37" s="3"/>
      <c r="H37" s="3"/>
      <c r="I37" s="2"/>
      <c r="J37" s="40"/>
      <c r="K37" s="41"/>
    </row>
    <row r="38" spans="1:11" ht="13.5">
      <c r="A38" s="2">
        <v>32</v>
      </c>
      <c r="B38" s="3"/>
      <c r="C38" s="3"/>
      <c r="D38" s="3"/>
      <c r="E38" s="3"/>
      <c r="F38" s="3" t="s">
        <v>47</v>
      </c>
      <c r="G38" s="3"/>
      <c r="H38" s="3"/>
      <c r="I38" s="2"/>
      <c r="J38" s="40"/>
      <c r="K38" s="41"/>
    </row>
    <row r="39" spans="1:11" ht="13.5">
      <c r="A39" s="2">
        <v>33</v>
      </c>
      <c r="B39" s="3"/>
      <c r="C39" s="3"/>
      <c r="D39" s="3"/>
      <c r="E39" s="3"/>
      <c r="F39" s="3" t="s">
        <v>47</v>
      </c>
      <c r="G39" s="3"/>
      <c r="H39" s="3"/>
      <c r="I39" s="2"/>
      <c r="J39" s="40"/>
      <c r="K39" s="41"/>
    </row>
    <row r="40" spans="1:11" ht="13.5">
      <c r="A40" s="2">
        <v>34</v>
      </c>
      <c r="B40" s="3"/>
      <c r="C40" s="3"/>
      <c r="D40" s="3"/>
      <c r="E40" s="3"/>
      <c r="F40" s="3" t="s">
        <v>47</v>
      </c>
      <c r="G40" s="3"/>
      <c r="H40" s="3"/>
      <c r="I40" s="2"/>
      <c r="J40" s="40"/>
      <c r="K40" s="41"/>
    </row>
    <row r="41" spans="1:11" ht="13.5">
      <c r="A41" s="2">
        <v>35</v>
      </c>
      <c r="B41" s="3"/>
      <c r="C41" s="3"/>
      <c r="D41" s="3"/>
      <c r="E41" s="3"/>
      <c r="F41" s="3" t="s">
        <v>47</v>
      </c>
      <c r="G41" s="3"/>
      <c r="H41" s="3"/>
      <c r="I41" s="2"/>
      <c r="J41" s="40"/>
      <c r="K41" s="41"/>
    </row>
    <row r="42" spans="1:11" ht="13.5">
      <c r="A42" s="2">
        <v>36</v>
      </c>
      <c r="B42" s="3"/>
      <c r="C42" s="3"/>
      <c r="D42" s="3"/>
      <c r="E42" s="3"/>
      <c r="F42" s="3" t="s">
        <v>47</v>
      </c>
      <c r="G42" s="3"/>
      <c r="H42" s="3"/>
      <c r="I42" s="2"/>
      <c r="J42" s="40"/>
      <c r="K42" s="41"/>
    </row>
    <row r="43" spans="1:11" ht="13.5">
      <c r="A43" s="2">
        <v>37</v>
      </c>
      <c r="B43" s="3"/>
      <c r="C43" s="3"/>
      <c r="D43" s="3"/>
      <c r="E43" s="3"/>
      <c r="F43" s="3" t="s">
        <v>47</v>
      </c>
      <c r="G43" s="3"/>
      <c r="H43" s="3"/>
      <c r="I43" s="2"/>
      <c r="J43" s="40"/>
      <c r="K43" s="41"/>
    </row>
    <row r="44" spans="1:11" ht="13.5">
      <c r="A44" s="2">
        <v>38</v>
      </c>
      <c r="B44" s="3"/>
      <c r="C44" s="3"/>
      <c r="D44" s="3"/>
      <c r="E44" s="3"/>
      <c r="F44" s="3" t="s">
        <v>47</v>
      </c>
      <c r="G44" s="3"/>
      <c r="H44" s="3"/>
      <c r="I44" s="2"/>
      <c r="J44" s="40"/>
      <c r="K44" s="41"/>
    </row>
    <row r="45" spans="1:11" ht="13.5">
      <c r="A45" s="2">
        <v>39</v>
      </c>
      <c r="B45" s="3"/>
      <c r="C45" s="3"/>
      <c r="D45" s="3"/>
      <c r="E45" s="3"/>
      <c r="F45" s="3" t="s">
        <v>47</v>
      </c>
      <c r="G45" s="3"/>
      <c r="H45" s="3"/>
      <c r="I45" s="2"/>
      <c r="J45" s="40"/>
      <c r="K45" s="41"/>
    </row>
    <row r="46" spans="1:11" ht="13.5">
      <c r="A46" s="2">
        <v>40</v>
      </c>
      <c r="B46" s="3"/>
      <c r="C46" s="3"/>
      <c r="D46" s="3"/>
      <c r="E46" s="3"/>
      <c r="F46" s="3" t="s">
        <v>47</v>
      </c>
      <c r="G46" s="3"/>
      <c r="H46" s="3"/>
      <c r="I46" s="2"/>
      <c r="J46" s="40"/>
      <c r="K46" s="41"/>
    </row>
    <row r="47" spans="1:11" ht="13.5">
      <c r="A47" s="2">
        <v>41</v>
      </c>
      <c r="B47" s="3"/>
      <c r="C47" s="3"/>
      <c r="D47" s="3"/>
      <c r="E47" s="3"/>
      <c r="F47" s="3" t="s">
        <v>47</v>
      </c>
      <c r="G47" s="3"/>
      <c r="H47" s="3"/>
      <c r="I47" s="2"/>
      <c r="J47" s="40"/>
      <c r="K47" s="41"/>
    </row>
    <row r="48" spans="1:11" ht="13.5">
      <c r="A48" s="2">
        <v>42</v>
      </c>
      <c r="B48" s="3"/>
      <c r="C48" s="3"/>
      <c r="D48" s="3"/>
      <c r="E48" s="3"/>
      <c r="F48" s="3" t="s">
        <v>47</v>
      </c>
      <c r="G48" s="3"/>
      <c r="H48" s="3"/>
      <c r="I48" s="2"/>
      <c r="J48" s="40"/>
      <c r="K48" s="41"/>
    </row>
    <row r="49" spans="1:11" ht="13.5">
      <c r="A49" s="2">
        <v>43</v>
      </c>
      <c r="B49" s="3"/>
      <c r="C49" s="3"/>
      <c r="D49" s="3"/>
      <c r="E49" s="3"/>
      <c r="F49" s="3" t="s">
        <v>47</v>
      </c>
      <c r="G49" s="3"/>
      <c r="H49" s="3"/>
      <c r="I49" s="2"/>
      <c r="J49" s="40"/>
      <c r="K49" s="41"/>
    </row>
    <row r="50" spans="1:11" ht="13.5">
      <c r="A50" s="2">
        <v>44</v>
      </c>
      <c r="B50" s="3"/>
      <c r="C50" s="3"/>
      <c r="D50" s="3"/>
      <c r="E50" s="3"/>
      <c r="F50" s="3" t="s">
        <v>47</v>
      </c>
      <c r="G50" s="3"/>
      <c r="H50" s="3"/>
      <c r="I50" s="2"/>
      <c r="J50" s="40"/>
      <c r="K50" s="41"/>
    </row>
    <row r="51" spans="1:11" ht="13.5">
      <c r="A51" s="2">
        <v>45</v>
      </c>
      <c r="B51" s="3"/>
      <c r="C51" s="3"/>
      <c r="D51" s="3"/>
      <c r="E51" s="3"/>
      <c r="F51" s="3" t="s">
        <v>47</v>
      </c>
      <c r="G51" s="3"/>
      <c r="H51" s="3"/>
      <c r="I51" s="2"/>
      <c r="J51" s="40"/>
      <c r="K51" s="41"/>
    </row>
    <row r="52" spans="1:11" ht="13.5">
      <c r="A52" s="2">
        <v>46</v>
      </c>
      <c r="B52" s="3"/>
      <c r="C52" s="3"/>
      <c r="D52" s="3"/>
      <c r="E52" s="3"/>
      <c r="F52" s="3" t="s">
        <v>47</v>
      </c>
      <c r="G52" s="3"/>
      <c r="H52" s="3"/>
      <c r="I52" s="2"/>
      <c r="J52" s="40"/>
      <c r="K52" s="41"/>
    </row>
    <row r="53" spans="1:11" ht="13.5">
      <c r="A53" s="2">
        <v>47</v>
      </c>
      <c r="B53" s="3"/>
      <c r="C53" s="3"/>
      <c r="D53" s="3"/>
      <c r="E53" s="3"/>
      <c r="F53" s="3" t="s">
        <v>47</v>
      </c>
      <c r="G53" s="3"/>
      <c r="H53" s="3"/>
      <c r="I53" s="2"/>
      <c r="J53" s="40"/>
      <c r="K53" s="41"/>
    </row>
    <row r="54" spans="1:11" ht="13.5">
      <c r="A54" s="2">
        <v>48</v>
      </c>
      <c r="B54" s="3"/>
      <c r="C54" s="3"/>
      <c r="D54" s="3"/>
      <c r="E54" s="3"/>
      <c r="F54" s="3" t="s">
        <v>47</v>
      </c>
      <c r="G54" s="3"/>
      <c r="H54" s="3"/>
      <c r="I54" s="2"/>
      <c r="J54" s="40"/>
      <c r="K54" s="41"/>
    </row>
    <row r="55" spans="1:11" ht="13.5">
      <c r="A55" s="2">
        <v>49</v>
      </c>
      <c r="B55" s="3"/>
      <c r="C55" s="3"/>
      <c r="D55" s="3"/>
      <c r="E55" s="3"/>
      <c r="F55" s="3" t="s">
        <v>47</v>
      </c>
      <c r="G55" s="3"/>
      <c r="H55" s="3"/>
      <c r="I55" s="2"/>
      <c r="J55" s="40"/>
      <c r="K55" s="41"/>
    </row>
    <row r="56" spans="1:11" ht="13.5">
      <c r="A56" s="2">
        <v>50</v>
      </c>
      <c r="B56" s="3"/>
      <c r="C56" s="3"/>
      <c r="D56" s="3"/>
      <c r="E56" s="3"/>
      <c r="F56" s="3" t="s">
        <v>47</v>
      </c>
      <c r="G56" s="3"/>
      <c r="H56" s="3"/>
      <c r="I56" s="2"/>
      <c r="J56" s="40"/>
      <c r="K56" s="41"/>
    </row>
  </sheetData>
  <sheetProtection formatCells="0" formatColumns="0" formatRows="0" insertColumns="0" insertRows="0"/>
  <mergeCells count="54">
    <mergeCell ref="E3:F3"/>
    <mergeCell ref="E2:F2"/>
    <mergeCell ref="B1:K1"/>
    <mergeCell ref="J6:K6"/>
    <mergeCell ref="J17:K17"/>
    <mergeCell ref="J18:K18"/>
    <mergeCell ref="J7:K7"/>
    <mergeCell ref="J8:K8"/>
    <mergeCell ref="J9:K9"/>
    <mergeCell ref="J10:K10"/>
    <mergeCell ref="J19:K19"/>
    <mergeCell ref="J20:K20"/>
    <mergeCell ref="J21:K21"/>
    <mergeCell ref="J12:K12"/>
    <mergeCell ref="J13:K13"/>
    <mergeCell ref="J14:K14"/>
    <mergeCell ref="J15:K15"/>
    <mergeCell ref="J33:K33"/>
    <mergeCell ref="J22:K22"/>
    <mergeCell ref="J23:K23"/>
    <mergeCell ref="J24:K24"/>
    <mergeCell ref="J25:K25"/>
    <mergeCell ref="J26:K26"/>
    <mergeCell ref="J27:K27"/>
    <mergeCell ref="J43:K43"/>
    <mergeCell ref="J44:K44"/>
    <mergeCell ref="J45:K45"/>
    <mergeCell ref="J38:K38"/>
    <mergeCell ref="J39:K39"/>
    <mergeCell ref="J28:K28"/>
    <mergeCell ref="J29:K29"/>
    <mergeCell ref="J30:K30"/>
    <mergeCell ref="J31:K31"/>
    <mergeCell ref="J32:K32"/>
    <mergeCell ref="J11:K11"/>
    <mergeCell ref="J46:K46"/>
    <mergeCell ref="J34:K34"/>
    <mergeCell ref="J35:K35"/>
    <mergeCell ref="J36:K36"/>
    <mergeCell ref="J37:K37"/>
    <mergeCell ref="J16:K16"/>
    <mergeCell ref="J40:K40"/>
    <mergeCell ref="J41:K41"/>
    <mergeCell ref="J42:K42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</mergeCells>
  <dataValidations count="12"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7:I65536 J57:J65536"/>
    <dataValidation allowBlank="1" showInputMessage="1" showErrorMessage="1" prompt="人数を入れて下さい。" imeMode="halfAlpha" sqref="K5 I2"/>
    <dataValidation allowBlank="1" showInputMessage="1" showErrorMessage="1" imeMode="halfAlpha" sqref="B7:B65536 K3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allowBlank="1" showInputMessage="1" showErrorMessage="1" prompt="参加チーム数を入れて下さい。" imeMode="halfAlpha" sqref="I3"/>
    <dataValidation type="list" allowBlank="1" showInputMessage="1" showErrorMessage="1" prompt="メニューから選んでください" sqref="H7:H56">
      <formula1>$M$22:$M$27</formula1>
    </dataValidation>
  </dataValidations>
  <printOptions/>
  <pageMargins left="0.47" right="0.46" top="0.36" bottom="0.18" header="0.34" footer="0.23"/>
  <pageSetup fitToHeight="1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44"/>
  <sheetViews>
    <sheetView tabSelected="1" zoomScalePageLayoutView="0" workbookViewId="0" topLeftCell="A1">
      <selection activeCell="D19" sqref="D19:D24"/>
    </sheetView>
  </sheetViews>
  <sheetFormatPr defaultColWidth="9.00390625" defaultRowHeight="13.5"/>
  <cols>
    <col min="1" max="1" width="4.125" style="0" customWidth="1"/>
    <col min="2" max="2" width="16.125" style="0" customWidth="1"/>
    <col min="3" max="3" width="18.25390625" style="1" customWidth="1"/>
    <col min="4" max="4" width="4.375" style="1" customWidth="1"/>
    <col min="5" max="5" width="10.375" style="1" customWidth="1"/>
    <col min="6" max="6" width="15.75390625" style="1" customWidth="1"/>
    <col min="7" max="7" width="15.00390625" style="1" customWidth="1"/>
    <col min="8" max="8" width="10.375" style="1" customWidth="1"/>
    <col min="9" max="9" width="13.375" style="1" customWidth="1"/>
    <col min="10" max="10" width="18.875" style="1" customWidth="1"/>
    <col min="11" max="11" width="7.00390625" style="0" customWidth="1"/>
    <col min="12" max="12" width="9.50390625" style="0" hidden="1" customWidth="1"/>
    <col min="13" max="13" width="8.875" style="0" hidden="1" customWidth="1"/>
  </cols>
  <sheetData>
    <row r="1" spans="2:10" ht="51.75" customHeight="1">
      <c r="B1" s="44" t="s">
        <v>82</v>
      </c>
      <c r="C1" s="44"/>
      <c r="D1" s="44"/>
      <c r="E1" s="44"/>
      <c r="F1" s="44"/>
      <c r="G1" s="44"/>
      <c r="H1" s="44"/>
      <c r="I1" s="44"/>
      <c r="J1" s="44"/>
    </row>
    <row r="2" spans="2:12" ht="27" customHeight="1" thickBot="1">
      <c r="B2" s="5" t="s">
        <v>7</v>
      </c>
      <c r="C2" s="22"/>
      <c r="D2" s="22"/>
      <c r="E2" s="22"/>
      <c r="G2" s="5" t="s">
        <v>8</v>
      </c>
      <c r="H2" s="20"/>
      <c r="I2" s="20"/>
      <c r="J2" s="20"/>
      <c r="L2" s="14" t="e">
        <f>IF(C3="","",IF(C3="大学・一般",#REF!*1000,IF(C3="高校",#REF!*800,IF(C3="中学",#REF!*600,0))))</f>
        <v>#REF!</v>
      </c>
    </row>
    <row r="3" spans="2:12" ht="30" customHeight="1" thickBot="1">
      <c r="B3" s="5" t="s">
        <v>27</v>
      </c>
      <c r="C3" s="23" t="s">
        <v>20</v>
      </c>
      <c r="G3" s="19" t="s">
        <v>12</v>
      </c>
      <c r="H3" s="21"/>
      <c r="I3" s="21"/>
      <c r="J3" s="21"/>
      <c r="L3" s="14" t="e">
        <f>IF(#REF!="","",IF(C3="小学校",0,#REF!*2000))</f>
        <v>#REF!</v>
      </c>
    </row>
    <row r="4" spans="8:9" ht="13.5" customHeight="1">
      <c r="H4" s="12"/>
      <c r="I4" s="12"/>
    </row>
    <row r="5" ht="4.5" customHeight="1">
      <c r="J5" s="10"/>
    </row>
    <row r="6" spans="2:10" s="6" customFormat="1" ht="13.5">
      <c r="B6" s="24" t="s">
        <v>10</v>
      </c>
      <c r="C6" s="24" t="s">
        <v>50</v>
      </c>
      <c r="D6" s="24"/>
      <c r="E6" s="24" t="s">
        <v>2</v>
      </c>
      <c r="F6" s="24" t="s">
        <v>5</v>
      </c>
      <c r="G6" s="24" t="s">
        <v>9</v>
      </c>
      <c r="H6" s="24" t="s">
        <v>4</v>
      </c>
      <c r="I6" s="24" t="s">
        <v>51</v>
      </c>
      <c r="J6" s="24" t="s">
        <v>6</v>
      </c>
    </row>
    <row r="7" spans="1:10" ht="13.5">
      <c r="A7" s="28" t="s">
        <v>52</v>
      </c>
      <c r="B7" s="25" t="s">
        <v>80</v>
      </c>
      <c r="C7" s="26" t="s">
        <v>81</v>
      </c>
      <c r="D7" s="26">
        <v>1</v>
      </c>
      <c r="E7" s="26">
        <v>1111</v>
      </c>
      <c r="F7" s="26" t="s">
        <v>53</v>
      </c>
      <c r="G7" s="26" t="s">
        <v>83</v>
      </c>
      <c r="H7" s="26">
        <v>3</v>
      </c>
      <c r="I7" s="27">
        <v>44.33</v>
      </c>
      <c r="J7" s="26"/>
    </row>
    <row r="8" spans="2:13" ht="13.5">
      <c r="B8" s="26" t="str">
        <f>IF(F8="","",B7)</f>
        <v>宮城中</v>
      </c>
      <c r="C8" s="26" t="str">
        <f>IF(E8="","",$C$7)</f>
        <v>中学男子4×100mR</v>
      </c>
      <c r="D8" s="26">
        <v>2</v>
      </c>
      <c r="E8" s="26">
        <v>2222</v>
      </c>
      <c r="F8" s="26" t="s">
        <v>54</v>
      </c>
      <c r="G8" s="26" t="s">
        <v>84</v>
      </c>
      <c r="H8" s="26">
        <v>2</v>
      </c>
      <c r="I8" s="27">
        <f>IF(F8="","",$I$7)</f>
        <v>44.33</v>
      </c>
      <c r="J8" s="26"/>
      <c r="L8" t="s">
        <v>34</v>
      </c>
      <c r="M8" t="s">
        <v>18</v>
      </c>
    </row>
    <row r="9" spans="2:13" ht="13.5">
      <c r="B9" s="26" t="str">
        <f>IF(F9="","",B8)</f>
        <v>宮城中</v>
      </c>
      <c r="C9" s="26" t="str">
        <f>IF(E9="","",$C$7)</f>
        <v>中学男子4×100mR</v>
      </c>
      <c r="D9" s="26">
        <v>3</v>
      </c>
      <c r="E9" s="26">
        <v>3333</v>
      </c>
      <c r="F9" s="26" t="s">
        <v>55</v>
      </c>
      <c r="G9" s="26" t="s">
        <v>85</v>
      </c>
      <c r="H9" s="26">
        <v>2</v>
      </c>
      <c r="I9" s="27">
        <f>IF(F9="","",$I$7)</f>
        <v>44.33</v>
      </c>
      <c r="J9" s="26"/>
      <c r="L9" t="s">
        <v>0</v>
      </c>
      <c r="M9" t="s">
        <v>19</v>
      </c>
    </row>
    <row r="10" spans="2:13" ht="13.5">
      <c r="B10" s="26" t="str">
        <f>IF(F10="","",B9)</f>
        <v>宮城中</v>
      </c>
      <c r="C10" s="26" t="str">
        <f>IF(E10="","",$C$7)</f>
        <v>中学男子4×100mR</v>
      </c>
      <c r="D10" s="26">
        <v>4</v>
      </c>
      <c r="E10" s="26">
        <v>4444</v>
      </c>
      <c r="F10" s="26" t="s">
        <v>56</v>
      </c>
      <c r="G10" s="26" t="s">
        <v>86</v>
      </c>
      <c r="H10" s="26">
        <v>2</v>
      </c>
      <c r="I10" s="27">
        <f>IF(F10="","",$I$7)</f>
        <v>44.33</v>
      </c>
      <c r="J10" s="26"/>
      <c r="L10" t="s">
        <v>35</v>
      </c>
      <c r="M10" t="s">
        <v>20</v>
      </c>
    </row>
    <row r="11" spans="2:13" ht="13.5">
      <c r="B11" s="26" t="str">
        <f>IF(F11="","",B10)</f>
        <v>宮城中</v>
      </c>
      <c r="C11" s="26" t="str">
        <f>IF(E11="","",$C$7)</f>
        <v>中学男子4×100mR</v>
      </c>
      <c r="D11" s="26">
        <v>5</v>
      </c>
      <c r="E11" s="26">
        <v>5555</v>
      </c>
      <c r="F11" s="26" t="s">
        <v>57</v>
      </c>
      <c r="G11" s="26" t="s">
        <v>87</v>
      </c>
      <c r="H11" s="26">
        <v>3</v>
      </c>
      <c r="I11" s="27">
        <f>IF(F11="","",$I$7)</f>
        <v>44.33</v>
      </c>
      <c r="J11" s="26"/>
      <c r="L11" t="s">
        <v>46</v>
      </c>
      <c r="M11" t="s">
        <v>21</v>
      </c>
    </row>
    <row r="12" spans="2:12" ht="14.25" thickBot="1">
      <c r="B12" s="29" t="str">
        <f>IF(F12="","",B11)</f>
        <v>宮城中</v>
      </c>
      <c r="C12" s="29" t="str">
        <f>IF(E12="","",$C$7)</f>
        <v>中学男子4×100mR</v>
      </c>
      <c r="D12" s="29">
        <v>6</v>
      </c>
      <c r="E12" s="29">
        <v>6666</v>
      </c>
      <c r="F12" s="29" t="s">
        <v>58</v>
      </c>
      <c r="G12" s="29" t="s">
        <v>88</v>
      </c>
      <c r="H12" s="29">
        <v>3</v>
      </c>
      <c r="I12" s="30">
        <f>IF(F12="","",$I$7)</f>
        <v>44.33</v>
      </c>
      <c r="J12" s="29"/>
      <c r="L12" t="s">
        <v>1</v>
      </c>
    </row>
    <row r="13" spans="2:12" ht="14.25" thickTop="1">
      <c r="B13" s="3"/>
      <c r="C13" s="3"/>
      <c r="D13" s="3">
        <v>1</v>
      </c>
      <c r="E13" s="3"/>
      <c r="F13" s="3"/>
      <c r="G13" s="3"/>
      <c r="H13" s="3"/>
      <c r="I13" s="2"/>
      <c r="J13" s="3"/>
      <c r="L13" t="s">
        <v>31</v>
      </c>
    </row>
    <row r="14" spans="2:10" ht="13.5">
      <c r="B14" s="3"/>
      <c r="C14" s="3"/>
      <c r="D14" s="3">
        <v>2</v>
      </c>
      <c r="E14" s="3"/>
      <c r="F14" s="3"/>
      <c r="G14" s="3"/>
      <c r="H14" s="3"/>
      <c r="I14" s="2"/>
      <c r="J14" s="3"/>
    </row>
    <row r="15" spans="2:12" ht="13.5">
      <c r="B15" s="3"/>
      <c r="C15" s="3"/>
      <c r="D15" s="3">
        <v>3</v>
      </c>
      <c r="E15" s="3"/>
      <c r="F15" s="3"/>
      <c r="G15" s="3"/>
      <c r="H15" s="3"/>
      <c r="I15" s="2"/>
      <c r="J15" s="3"/>
      <c r="L15" t="s">
        <v>33</v>
      </c>
    </row>
    <row r="16" spans="2:12" ht="13.5">
      <c r="B16" s="3"/>
      <c r="C16" s="3"/>
      <c r="D16" s="3">
        <v>4</v>
      </c>
      <c r="E16" s="3"/>
      <c r="F16" s="3"/>
      <c r="G16" s="3"/>
      <c r="H16" s="3"/>
      <c r="I16" s="2"/>
      <c r="J16" s="3"/>
      <c r="L16" t="s">
        <v>32</v>
      </c>
    </row>
    <row r="17" spans="2:12" ht="13.5">
      <c r="B17" s="3"/>
      <c r="C17" s="3"/>
      <c r="D17" s="3">
        <v>5</v>
      </c>
      <c r="E17" s="3"/>
      <c r="F17" s="3"/>
      <c r="G17" s="3"/>
      <c r="H17" s="3"/>
      <c r="I17" s="2"/>
      <c r="J17" s="3"/>
      <c r="L17" t="s">
        <v>29</v>
      </c>
    </row>
    <row r="18" spans="2:12" ht="14.25" thickBot="1">
      <c r="B18" s="31"/>
      <c r="C18" s="31"/>
      <c r="D18" s="31">
        <v>6</v>
      </c>
      <c r="E18" s="31"/>
      <c r="F18" s="31"/>
      <c r="G18" s="31"/>
      <c r="H18" s="31"/>
      <c r="I18" s="32"/>
      <c r="J18" s="31"/>
      <c r="L18" t="s">
        <v>37</v>
      </c>
    </row>
    <row r="19" spans="2:12" ht="15" customHeight="1" thickTop="1">
      <c r="B19" s="3"/>
      <c r="C19" s="3"/>
      <c r="D19" s="3">
        <v>1</v>
      </c>
      <c r="E19" s="3"/>
      <c r="F19" s="3"/>
      <c r="G19" s="3"/>
      <c r="H19" s="3"/>
      <c r="I19" s="2"/>
      <c r="J19" s="3"/>
      <c r="L19" t="s">
        <v>48</v>
      </c>
    </row>
    <row r="20" spans="2:10" ht="15" customHeight="1">
      <c r="B20" s="3"/>
      <c r="C20" s="3"/>
      <c r="D20" s="3">
        <v>2</v>
      </c>
      <c r="E20" s="3"/>
      <c r="F20" s="3"/>
      <c r="G20" s="3"/>
      <c r="H20" s="3"/>
      <c r="I20" s="2"/>
      <c r="J20" s="3"/>
    </row>
    <row r="21" spans="2:12" ht="13.5">
      <c r="B21" s="3"/>
      <c r="C21" s="3"/>
      <c r="D21" s="3">
        <v>3</v>
      </c>
      <c r="E21" s="3"/>
      <c r="F21" s="3"/>
      <c r="G21" s="3"/>
      <c r="H21" s="3"/>
      <c r="I21" s="2"/>
      <c r="J21" s="3"/>
      <c r="L21" t="s">
        <v>49</v>
      </c>
    </row>
    <row r="22" spans="2:12" ht="13.5">
      <c r="B22" s="3"/>
      <c r="C22" s="3"/>
      <c r="D22" s="3">
        <v>4</v>
      </c>
      <c r="E22" s="3"/>
      <c r="F22" s="3"/>
      <c r="G22" s="3"/>
      <c r="H22" s="3"/>
      <c r="I22" s="2"/>
      <c r="J22" s="3"/>
      <c r="L22" t="s">
        <v>15</v>
      </c>
    </row>
    <row r="23" spans="2:12" ht="13.5">
      <c r="B23" s="3"/>
      <c r="C23" s="3"/>
      <c r="D23" s="3">
        <v>5</v>
      </c>
      <c r="E23" s="3"/>
      <c r="F23" s="3"/>
      <c r="G23" s="3"/>
      <c r="H23" s="3"/>
      <c r="I23" s="2"/>
      <c r="J23" s="3"/>
      <c r="L23" t="s">
        <v>28</v>
      </c>
    </row>
    <row r="24" spans="2:12" ht="14.25" thickBot="1">
      <c r="B24" s="31"/>
      <c r="C24" s="31"/>
      <c r="D24" s="31">
        <v>6</v>
      </c>
      <c r="E24" s="31"/>
      <c r="F24" s="31"/>
      <c r="G24" s="31"/>
      <c r="H24" s="31"/>
      <c r="I24" s="32"/>
      <c r="J24" s="31"/>
      <c r="L24" t="s">
        <v>17</v>
      </c>
    </row>
    <row r="25" spans="2:9" ht="14.25" thickTop="1">
      <c r="B25" s="1"/>
      <c r="I25"/>
    </row>
    <row r="26" spans="2:9" ht="13.5">
      <c r="B26" s="1"/>
      <c r="I26"/>
    </row>
    <row r="27" spans="2:9" ht="13.5">
      <c r="B27" s="1"/>
      <c r="I27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</sheetData>
  <sheetProtection/>
  <mergeCells count="1">
    <mergeCell ref="B1:J1"/>
  </mergeCells>
  <dataValidations count="12">
    <dataValidation errorStyle="warning" type="list" allowBlank="1" showInputMessage="1" showErrorMessage="1" prompt="メニューから選んでください" sqref="H5:I5">
      <formula1>$H$4:$H$5</formula1>
    </dataValidation>
    <dataValidation allowBlank="1" showInputMessage="1" showErrorMessage="1" prompt="氏と名の間に全角スペースを入れて下さい。" imeMode="hiragana" sqref="F100:F65536 F13:F24"/>
    <dataValidation allowBlank="1" showInputMessage="1" showErrorMessage="1" prompt="人数を入れて下さい。" imeMode="halfAlpha" sqref="J5"/>
    <dataValidation allowBlank="1" showInputMessage="1" showErrorMessage="1" imeMode="halfAlpha" sqref="C56:E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H100:I65536 F25:F99 B25:B44">
      <formula1>1132</formula1>
    </dataValidation>
    <dataValidation allowBlank="1" showInputMessage="1" showErrorMessage="1" imeMode="fullAlpha" sqref="H25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25:I27"/>
    <dataValidation errorStyle="information" operator="greaterThanOrEqual" allowBlank="1" showInputMessage="1" showErrorMessage="1" prompt="大学は○○大&#10;高校は○○高&#10;中学は○○中&#10;と入力して下さい。" imeMode="hiragana" sqref="B13:B24"/>
    <dataValidation allowBlank="1" showInputMessage="1" showErrorMessage="1" prompt="「年」を入れずに、数字のみを入力してください" imeMode="halfAlpha" sqref="H13:H24"/>
    <dataValidation allowBlank="1" showInputMessage="1" showErrorMessage="1" prompt="例）&#10;４０秒８２は40.82 (間に 「. ﾄﾞｯﾄ」)&#10;３分２３秒７０は3.23.70 (間に 「. ﾄﾞｯﾄ」)&#10;と、半角英数で入力して下さい。" imeMode="halfAlpha" sqref="I13:I24"/>
    <dataValidation allowBlank="1" showInputMessage="1" showErrorMessage="1" imeMode="off" sqref="E13:E24"/>
    <dataValidation allowBlank="1" showInputMessage="1" showErrorMessage="1" prompt="半角ｶﾀｶﾅで氏と名の間にスペースを入れて下さい。" imeMode="halfKatakana" sqref="G13:G65536"/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宮城陸上競技協会</cp:lastModifiedBy>
  <cp:lastPrinted>2013-03-26T04:24:46Z</cp:lastPrinted>
  <dcterms:created xsi:type="dcterms:W3CDTF">2008-05-28T06:08:17Z</dcterms:created>
  <dcterms:modified xsi:type="dcterms:W3CDTF">2014-03-28T07:07:44Z</dcterms:modified>
  <cp:category/>
  <cp:version/>
  <cp:contentType/>
  <cp:contentStatus/>
</cp:coreProperties>
</file>