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5985" tabRatio="856" activeTab="0"/>
  </bookViews>
  <sheets>
    <sheet name="入力例" sheetId="1" r:id="rId1"/>
    <sheet name="小学校男子" sheetId="2" r:id="rId2"/>
    <sheet name="小学校女子" sheetId="3" r:id="rId3"/>
    <sheet name="中学校男子" sheetId="4" r:id="rId4"/>
    <sheet name="中学校女子" sheetId="5" r:id="rId5"/>
    <sheet name="高校男子" sheetId="6" r:id="rId6"/>
    <sheet name="高校女子" sheetId="7" r:id="rId7"/>
    <sheet name="一般男子 " sheetId="8" r:id="rId8"/>
    <sheet name="一般女子 " sheetId="9" r:id="rId9"/>
  </sheets>
  <definedNames>
    <definedName name="_xlnm.Print_Area" localSheetId="8">'一般女子 '!$A$1:$H$53</definedName>
    <definedName name="_xlnm.Print_Area" localSheetId="7">'一般男子 '!$A$1:$H$53</definedName>
    <definedName name="_xlnm.Print_Area" localSheetId="6">'高校女子'!$A$1:$H$53</definedName>
    <definedName name="_xlnm.Print_Area" localSheetId="5">'高校男子'!$A$1:$H$53</definedName>
    <definedName name="_xlnm.Print_Area" localSheetId="2">'小学校女子'!$A$1:$H$53</definedName>
    <definedName name="_xlnm.Print_Area" localSheetId="1">'小学校男子'!$A$1:$H$53</definedName>
    <definedName name="_xlnm.Print_Area" localSheetId="4">'中学校女子'!$A$1:$H$53</definedName>
    <definedName name="_xlnm.Print_Area" localSheetId="3">'中学校男子'!$A$1:$H$53</definedName>
    <definedName name="_xlnm.Print_Area" localSheetId="0">'入力例'!$A$1:$H$53</definedName>
  </definedNames>
  <calcPr fullCalcOnLoad="1"/>
</workbook>
</file>

<file path=xl/sharedStrings.xml><?xml version="1.0" encoding="utf-8"?>
<sst xmlns="http://schemas.openxmlformats.org/spreadsheetml/2006/main" count="296" uniqueCount="96">
  <si>
    <t>登録番号</t>
  </si>
  <si>
    <t>学年</t>
  </si>
  <si>
    <t>年令</t>
  </si>
  <si>
    <t>NO</t>
  </si>
  <si>
    <t>個人種目</t>
  </si>
  <si>
    <t>申　　込　　種　　目</t>
  </si>
  <si>
    <t>氏　　　　　名</t>
  </si>
  <si>
    <t>フリガナ</t>
  </si>
  <si>
    <t>【参加料】</t>
  </si>
  <si>
    <t>【競技日程表受取人連絡先】</t>
  </si>
  <si>
    <t>（住所）〒</t>
  </si>
  <si>
    <t>（氏名）</t>
  </si>
  <si>
    <t>リレー</t>
  </si>
  <si>
    <t>小男3年100ｍ</t>
  </si>
  <si>
    <t>小男4年100ｍ</t>
  </si>
  <si>
    <t>小男5年100ｍ</t>
  </si>
  <si>
    <t>小男6年100ｍ</t>
  </si>
  <si>
    <t>小男1200ｍ</t>
  </si>
  <si>
    <t>小男走幅跳</t>
  </si>
  <si>
    <t>所属（学校）</t>
  </si>
  <si>
    <t>所属長名（学校長名）</t>
  </si>
  <si>
    <t>責任者名</t>
  </si>
  <si>
    <t>　　　　㊞</t>
  </si>
  <si>
    <t>男子</t>
  </si>
  <si>
    <t>女子</t>
  </si>
  <si>
    <t>合計</t>
  </si>
  <si>
    <t>責任者携帯電話番号</t>
  </si>
  <si>
    <t>小女3年100ｍ</t>
  </si>
  <si>
    <t>小女4年100ｍ</t>
  </si>
  <si>
    <t>小女5年100ｍ</t>
  </si>
  <si>
    <t>小女6年100ｍ</t>
  </si>
  <si>
    <t>小女走幅跳</t>
  </si>
  <si>
    <t>小女1000ｍ</t>
  </si>
  <si>
    <t>中男100ｍ</t>
  </si>
  <si>
    <t>中男400ｍ</t>
  </si>
  <si>
    <t>中男3000ｍ</t>
  </si>
  <si>
    <t>中女100ｍ</t>
  </si>
  <si>
    <t>中女1500ｍ</t>
  </si>
  <si>
    <t>中女砲丸投</t>
  </si>
  <si>
    <t>一高男5000ｍ</t>
  </si>
  <si>
    <t>一高女3000ｍ</t>
  </si>
  <si>
    <t>○○小学校</t>
  </si>
  <si>
    <t>校長　○○　太郎</t>
  </si>
  <si>
    <t>○○　次郎</t>
  </si>
  <si>
    <t>090-****-****</t>
  </si>
  <si>
    <t>○○　一郎</t>
  </si>
  <si>
    <t>○○　二郎</t>
  </si>
  <si>
    <t>○○　三郎</t>
  </si>
  <si>
    <t>○○　四郎</t>
  </si>
  <si>
    <t>○○　五郎</t>
  </si>
  <si>
    <t>○○　六郎</t>
  </si>
  <si>
    <t>○○　七郎</t>
  </si>
  <si>
    <t>○○　八郎</t>
  </si>
  <si>
    <t>○○　九郎</t>
  </si>
  <si>
    <t>○○　十郎</t>
  </si>
  <si>
    <t>ﾏﾙﾏﾙ ｲﾁﾛｳ</t>
  </si>
  <si>
    <t>ﾏﾙﾏﾙ ｼﾞﾛｳ</t>
  </si>
  <si>
    <t>ﾏﾙﾏﾙ ｻﾌﾞﾛｳ</t>
  </si>
  <si>
    <t>ﾏﾙﾏﾙ ｼﾛｳ</t>
  </si>
  <si>
    <t>ﾏﾙﾏﾙ ｺﾞﾛｳ</t>
  </si>
  <si>
    <t>ﾏﾙﾏﾙ ﾛｸﾛｳ</t>
  </si>
  <si>
    <t>ﾏﾙﾏﾙ ｼﾁﾛｳ</t>
  </si>
  <si>
    <t>ﾏﾙﾏﾙ ﾊﾁﾛｳ</t>
  </si>
  <si>
    <t>ﾏﾙﾏﾙ ｸﾛｳ</t>
  </si>
  <si>
    <t>ﾏﾙﾏﾙ ｼﾞｭｳﾛｳ</t>
  </si>
  <si>
    <t>小男1200ｍ</t>
  </si>
  <si>
    <t>○○小学校Ａ</t>
  </si>
  <si>
    <t>○○小学校Ｂ</t>
  </si>
  <si>
    <t>981-****</t>
  </si>
  <si>
    <t>大崎市＊＊＊＊＊＊</t>
  </si>
  <si>
    <t>大崎　○○</t>
  </si>
  <si>
    <t>中男砲丸投</t>
  </si>
  <si>
    <t>中男走幅跳</t>
  </si>
  <si>
    <t>中女走高跳</t>
  </si>
  <si>
    <t>中女走幅跳</t>
  </si>
  <si>
    <t>中男走高跳</t>
  </si>
  <si>
    <t>円</t>
  </si>
  <si>
    <t>所属</t>
  </si>
  <si>
    <t>所属長名</t>
  </si>
  <si>
    <t>リレー(1ﾁｰﾑ6名以内)</t>
  </si>
  <si>
    <t>小男2年80ｍ</t>
  </si>
  <si>
    <t>小男1年80ｍ</t>
  </si>
  <si>
    <t>第38回大崎地区陸上競技大会申込一覧表（小学男子）</t>
  </si>
  <si>
    <t>小女1年80ｍ</t>
  </si>
  <si>
    <t>小女2年80ｍ</t>
  </si>
  <si>
    <t>第38回大崎地区陸上競技大会申込一覧表（小学女子）</t>
  </si>
  <si>
    <t>令和5年  月  日</t>
  </si>
  <si>
    <t>令和5年  月  日</t>
  </si>
  <si>
    <t>第38回大崎地区陸上競技大会申込一覧表（中学男子）</t>
  </si>
  <si>
    <t>第38回大崎地区陸上競技大会申込一覧表（中学女子）</t>
  </si>
  <si>
    <t>第38回大崎地区陸上競技大会申込一覧表（高校男子）</t>
  </si>
  <si>
    <t>第38回大崎地区陸上競技大会申込一覧表（高校女子）</t>
  </si>
  <si>
    <t>第38回大崎地区陸上競技大会申込一覧表（一般男子）</t>
  </si>
  <si>
    <t>第38回大崎地区陸上競技大会申込一覧表（一般女子）</t>
  </si>
  <si>
    <t>○○　十一郎</t>
  </si>
  <si>
    <t>ﾏﾙﾏﾙ ｼﾞｭｳｲﾁﾛｳ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</si>
</sst>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  <numFmt numFmtId="184" formatCode="#,##0\ &quot;円&quot;"/>
    <numFmt numFmtId="185" formatCode="#,###&quot;円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5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H23" sqref="H23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82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19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 t="s">
        <v>41</v>
      </c>
      <c r="D5" s="35"/>
      <c r="E5" s="14"/>
      <c r="F5" s="15"/>
      <c r="G5" s="35" t="s">
        <v>43</v>
      </c>
      <c r="H5" s="35"/>
    </row>
    <row r="6" spans="1:8" ht="24.75" customHeight="1">
      <c r="A6" s="5"/>
      <c r="B6" s="24" t="s">
        <v>20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 t="s">
        <v>42</v>
      </c>
      <c r="D7" s="18" t="s">
        <v>22</v>
      </c>
      <c r="F7" s="16"/>
      <c r="G7" s="35" t="s">
        <v>44</v>
      </c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 t="s">
        <v>45</v>
      </c>
      <c r="D11" s="11" t="s">
        <v>55</v>
      </c>
      <c r="E11" s="12">
        <v>9</v>
      </c>
      <c r="F11" s="12">
        <v>3</v>
      </c>
      <c r="G11" s="11" t="s">
        <v>13</v>
      </c>
      <c r="H11" s="10"/>
    </row>
    <row r="12" spans="1:8" ht="22.5" customHeight="1">
      <c r="A12" s="10">
        <v>2</v>
      </c>
      <c r="B12" s="11"/>
      <c r="C12" s="11" t="s">
        <v>46</v>
      </c>
      <c r="D12" s="11" t="s">
        <v>56</v>
      </c>
      <c r="E12" s="12">
        <v>9</v>
      </c>
      <c r="F12" s="12">
        <v>4</v>
      </c>
      <c r="G12" s="11" t="s">
        <v>14</v>
      </c>
      <c r="H12" s="10" t="s">
        <v>67</v>
      </c>
    </row>
    <row r="13" spans="1:8" ht="22.5" customHeight="1">
      <c r="A13" s="10">
        <v>3</v>
      </c>
      <c r="B13" s="11"/>
      <c r="C13" s="11" t="s">
        <v>47</v>
      </c>
      <c r="D13" s="11" t="s">
        <v>57</v>
      </c>
      <c r="E13" s="12">
        <v>10</v>
      </c>
      <c r="F13" s="12">
        <v>5</v>
      </c>
      <c r="G13" s="11" t="s">
        <v>15</v>
      </c>
      <c r="H13" s="10" t="s">
        <v>67</v>
      </c>
    </row>
    <row r="14" spans="1:8" ht="22.5" customHeight="1">
      <c r="A14" s="10">
        <v>4</v>
      </c>
      <c r="B14" s="11"/>
      <c r="C14" s="11" t="s">
        <v>48</v>
      </c>
      <c r="D14" s="11" t="s">
        <v>58</v>
      </c>
      <c r="E14" s="12">
        <v>10</v>
      </c>
      <c r="F14" s="12">
        <v>5</v>
      </c>
      <c r="G14" s="11" t="s">
        <v>15</v>
      </c>
      <c r="H14" s="10" t="s">
        <v>67</v>
      </c>
    </row>
    <row r="15" spans="1:8" ht="22.5" customHeight="1">
      <c r="A15" s="10">
        <v>5</v>
      </c>
      <c r="B15" s="11"/>
      <c r="C15" s="11" t="s">
        <v>49</v>
      </c>
      <c r="D15" s="11" t="s">
        <v>59</v>
      </c>
      <c r="E15" s="12">
        <v>11</v>
      </c>
      <c r="F15" s="12">
        <v>5</v>
      </c>
      <c r="G15" s="11" t="s">
        <v>15</v>
      </c>
      <c r="H15" s="10" t="s">
        <v>67</v>
      </c>
    </row>
    <row r="16" spans="1:8" ht="22.5" customHeight="1">
      <c r="A16" s="10">
        <v>6</v>
      </c>
      <c r="B16" s="11"/>
      <c r="C16" s="11" t="s">
        <v>50</v>
      </c>
      <c r="D16" s="11" t="s">
        <v>60</v>
      </c>
      <c r="E16" s="12">
        <v>11</v>
      </c>
      <c r="F16" s="12">
        <v>5</v>
      </c>
      <c r="G16" s="11" t="s">
        <v>65</v>
      </c>
      <c r="H16" s="10" t="s">
        <v>66</v>
      </c>
    </row>
    <row r="17" spans="1:8" ht="22.5" customHeight="1">
      <c r="A17" s="10">
        <v>7</v>
      </c>
      <c r="B17" s="11"/>
      <c r="C17" s="11" t="s">
        <v>51</v>
      </c>
      <c r="D17" s="11" t="s">
        <v>61</v>
      </c>
      <c r="E17" s="12">
        <v>11</v>
      </c>
      <c r="F17" s="12">
        <v>5</v>
      </c>
      <c r="G17" s="11" t="s">
        <v>15</v>
      </c>
      <c r="H17" s="10" t="s">
        <v>66</v>
      </c>
    </row>
    <row r="18" spans="1:8" ht="22.5" customHeight="1">
      <c r="A18" s="10">
        <v>8</v>
      </c>
      <c r="B18" s="11"/>
      <c r="C18" s="11" t="s">
        <v>52</v>
      </c>
      <c r="D18" s="11" t="s">
        <v>62</v>
      </c>
      <c r="E18" s="12">
        <v>11</v>
      </c>
      <c r="F18" s="12">
        <v>5</v>
      </c>
      <c r="G18" s="11" t="s">
        <v>15</v>
      </c>
      <c r="H18" s="10" t="s">
        <v>66</v>
      </c>
    </row>
    <row r="19" spans="1:8" ht="22.5" customHeight="1">
      <c r="A19" s="10">
        <v>9</v>
      </c>
      <c r="B19" s="11"/>
      <c r="C19" s="11" t="s">
        <v>53</v>
      </c>
      <c r="D19" s="11" t="s">
        <v>63</v>
      </c>
      <c r="E19" s="12">
        <v>12</v>
      </c>
      <c r="F19" s="12">
        <v>6</v>
      </c>
      <c r="G19" s="11" t="s">
        <v>16</v>
      </c>
      <c r="H19" s="10" t="s">
        <v>66</v>
      </c>
    </row>
    <row r="20" spans="1:8" ht="22.5" customHeight="1">
      <c r="A20" s="10">
        <v>10</v>
      </c>
      <c r="B20" s="11"/>
      <c r="C20" s="11" t="s">
        <v>54</v>
      </c>
      <c r="D20" s="11" t="s">
        <v>64</v>
      </c>
      <c r="E20" s="12">
        <v>12</v>
      </c>
      <c r="F20" s="12">
        <v>6</v>
      </c>
      <c r="G20" s="11" t="s">
        <v>18</v>
      </c>
      <c r="H20" s="10" t="s">
        <v>66</v>
      </c>
    </row>
    <row r="21" spans="1:8" ht="22.5" customHeight="1">
      <c r="A21" s="10">
        <v>11</v>
      </c>
      <c r="B21" s="11"/>
      <c r="C21" s="11" t="s">
        <v>94</v>
      </c>
      <c r="D21" s="11" t="s">
        <v>95</v>
      </c>
      <c r="E21" s="12">
        <v>12</v>
      </c>
      <c r="F21" s="12">
        <v>6</v>
      </c>
      <c r="G21" s="11" t="s">
        <v>65</v>
      </c>
      <c r="H21" s="10" t="s">
        <v>66</v>
      </c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1" t="s">
        <v>23</v>
      </c>
      <c r="C48" s="20">
        <f>COUNTA(G11:G45)*500</f>
        <v>5500</v>
      </c>
      <c r="D48" s="3"/>
      <c r="E48" s="3" t="s">
        <v>10</v>
      </c>
      <c r="F48" s="3"/>
      <c r="G48" s="3" t="s">
        <v>68</v>
      </c>
      <c r="H48" s="3"/>
    </row>
    <row r="49" spans="1:8" ht="13.5">
      <c r="A49" s="3"/>
      <c r="B49" s="22" t="s">
        <v>12</v>
      </c>
      <c r="C49" s="30">
        <v>4000</v>
      </c>
      <c r="D49" s="3"/>
      <c r="E49" s="23"/>
      <c r="F49" s="23"/>
      <c r="G49" s="32" t="s">
        <v>69</v>
      </c>
      <c r="H49" s="32"/>
    </row>
    <row r="50" spans="1:8" ht="13.5">
      <c r="A50" s="3"/>
      <c r="B50" s="21" t="s">
        <v>25</v>
      </c>
      <c r="C50" s="20">
        <f>SUM(C48:C49)</f>
        <v>9500</v>
      </c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19" t="s">
        <v>11</v>
      </c>
      <c r="F51" s="19"/>
      <c r="G51" s="32" t="s">
        <v>70</v>
      </c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12" ht="13.5">
      <c r="A96" s="3"/>
      <c r="B96" s="3"/>
      <c r="C96" s="3"/>
      <c r="D96" s="3"/>
      <c r="E96" s="19"/>
      <c r="F96" s="19"/>
      <c r="G96" s="19"/>
      <c r="H96" s="19"/>
      <c r="L96" t="s">
        <v>81</v>
      </c>
    </row>
    <row r="97" spans="1:12" ht="13.5">
      <c r="A97" s="3"/>
      <c r="B97" s="3"/>
      <c r="C97" s="3"/>
      <c r="D97" s="3"/>
      <c r="E97" s="19"/>
      <c r="F97" s="19"/>
      <c r="G97" s="19"/>
      <c r="H97" s="19"/>
      <c r="L97" t="s">
        <v>80</v>
      </c>
    </row>
    <row r="98" ht="16.5" customHeight="1">
      <c r="L98" t="s">
        <v>13</v>
      </c>
    </row>
    <row r="99" ht="16.5" customHeight="1">
      <c r="L99" t="s">
        <v>14</v>
      </c>
    </row>
    <row r="100" ht="16.5" customHeight="1">
      <c r="L100" t="s">
        <v>15</v>
      </c>
    </row>
    <row r="101" ht="16.5" customHeight="1">
      <c r="L101" t="s">
        <v>16</v>
      </c>
    </row>
    <row r="102" ht="16.5" customHeight="1">
      <c r="L102" t="s">
        <v>17</v>
      </c>
    </row>
    <row r="103" ht="16.5" customHeight="1">
      <c r="L103" t="s">
        <v>18</v>
      </c>
    </row>
    <row r="104" ht="16.5" customHeight="1"/>
    <row r="105" ht="16.5" customHeight="1"/>
  </sheetData>
  <sheetProtection formatCells="0" formatColumns="0" formatRows="0" insertColumns="0" insertRows="0"/>
  <mergeCells count="14">
    <mergeCell ref="D9:D10"/>
    <mergeCell ref="E9:E10"/>
    <mergeCell ref="F9:F10"/>
    <mergeCell ref="G9:H9"/>
    <mergeCell ref="G49:H49"/>
    <mergeCell ref="G51:H51"/>
    <mergeCell ref="A1:H1"/>
    <mergeCell ref="A2:C2"/>
    <mergeCell ref="C5:D5"/>
    <mergeCell ref="G5:H5"/>
    <mergeCell ref="G7:H7"/>
    <mergeCell ref="A9:A10"/>
    <mergeCell ref="B9:B10"/>
    <mergeCell ref="C9:C10"/>
  </mergeCells>
  <dataValidations count="8">
    <dataValidation allowBlank="1" showInputMessage="1" showErrorMessage="1" prompt="携帯の番号が望ましい" sqref="G6"/>
    <dataValidation allowBlank="1" showInputMessage="1" showErrorMessage="1" prompt="１チームの場合は、○○小学校と入力し&#10;２チーム以上の場合は、○○小学校Ａ、○○小学校Ｂ&#10;と入力して下さい。" imeMode="hiragana" sqref="H11:H45"/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2636:C65536 C11:C45"/>
    <dataValidation allowBlank="1" showInputMessage="1" showErrorMessage="1" imeMode="halfAlpha" sqref="A2:C2 E11:F45 B11:B65536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  <dataValidation type="list" allowBlank="1" showInputMessage="1" showErrorMessage="1" prompt="リストから選んで下さい" sqref="G11:G45">
      <formula1>$L$96:$L$103</formula1>
    </dataValidation>
  </dataValidations>
  <printOptions/>
  <pageMargins left="0.88" right="0.46" top="0.45" bottom="0.54" header="0.29" footer="0.51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82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19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4" t="s">
        <v>20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/>
      <c r="D7" s="18" t="s">
        <v>22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10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1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1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1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1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1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1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1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1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1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1" t="s">
        <v>23</v>
      </c>
      <c r="C48" s="20">
        <f>COUNTA(G11:G45)*500</f>
        <v>0</v>
      </c>
      <c r="D48" s="3"/>
      <c r="E48" s="3" t="s">
        <v>10</v>
      </c>
      <c r="F48" s="3"/>
      <c r="G48" s="3"/>
      <c r="H48" s="3"/>
    </row>
    <row r="49" spans="1:8" ht="13.5">
      <c r="A49" s="3"/>
      <c r="B49" s="22" t="s">
        <v>12</v>
      </c>
      <c r="C49" s="30" t="s">
        <v>76</v>
      </c>
      <c r="D49" s="3"/>
      <c r="E49" s="23"/>
      <c r="F49" s="23"/>
      <c r="G49" s="32"/>
      <c r="H49" s="32"/>
    </row>
    <row r="50" spans="1:8" ht="13.5">
      <c r="A50" s="3"/>
      <c r="B50" s="21" t="s">
        <v>25</v>
      </c>
      <c r="C50" s="20">
        <f>SUM(C48:C49)</f>
        <v>0</v>
      </c>
      <c r="D50" s="3"/>
      <c r="E50" s="3"/>
      <c r="F50" s="3"/>
      <c r="G50" s="3"/>
      <c r="H50" s="3"/>
    </row>
    <row r="51" spans="1:8" ht="13.5">
      <c r="A51" s="3"/>
      <c r="B51" s="21"/>
      <c r="C51" s="20"/>
      <c r="D51" s="3"/>
      <c r="E51" s="19" t="s">
        <v>11</v>
      </c>
      <c r="F51" s="19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12" ht="13.5">
      <c r="A96" s="3"/>
      <c r="B96" s="3"/>
      <c r="C96" s="3"/>
      <c r="D96" s="3"/>
      <c r="E96" s="19"/>
      <c r="F96" s="19"/>
      <c r="G96" s="19"/>
      <c r="H96" s="19"/>
      <c r="L96" t="s">
        <v>81</v>
      </c>
    </row>
    <row r="97" spans="1:12" ht="13.5">
      <c r="A97" s="3"/>
      <c r="B97" s="3"/>
      <c r="C97" s="3"/>
      <c r="D97" s="3"/>
      <c r="E97" s="19"/>
      <c r="F97" s="19"/>
      <c r="G97" s="19"/>
      <c r="H97" s="19"/>
      <c r="L97" t="s">
        <v>80</v>
      </c>
    </row>
    <row r="98" ht="16.5" customHeight="1">
      <c r="L98" t="s">
        <v>13</v>
      </c>
    </row>
    <row r="99" ht="16.5" customHeight="1">
      <c r="L99" t="s">
        <v>14</v>
      </c>
    </row>
    <row r="100" ht="16.5" customHeight="1">
      <c r="L100" t="s">
        <v>15</v>
      </c>
    </row>
    <row r="101" ht="16.5" customHeight="1">
      <c r="L101" t="s">
        <v>16</v>
      </c>
    </row>
    <row r="102" ht="16.5" customHeight="1">
      <c r="L102" t="s">
        <v>17</v>
      </c>
    </row>
    <row r="103" ht="16.5" customHeight="1">
      <c r="L103" t="s">
        <v>18</v>
      </c>
    </row>
    <row r="104" ht="16.5" customHeight="1"/>
    <row r="105" ht="16.5" customHeight="1"/>
  </sheetData>
  <sheetProtection formatCells="0" formatColumns="0" formatRows="0" insertColumns="0" insertRows="0"/>
  <mergeCells count="14">
    <mergeCell ref="A2:C2"/>
    <mergeCell ref="A1:H1"/>
    <mergeCell ref="A9:A10"/>
    <mergeCell ref="B9:B10"/>
    <mergeCell ref="C9:C10"/>
    <mergeCell ref="D9:D10"/>
    <mergeCell ref="E9:E10"/>
    <mergeCell ref="G49:H49"/>
    <mergeCell ref="G51:H51"/>
    <mergeCell ref="C5:D5"/>
    <mergeCell ref="G5:H5"/>
    <mergeCell ref="G7:H7"/>
    <mergeCell ref="F9:F10"/>
    <mergeCell ref="G9:H9"/>
  </mergeCells>
  <dataValidations count="8">
    <dataValidation allowBlank="1" showInputMessage="1" showErrorMessage="1" prompt="半角ｶﾀｶﾅで氏と名の間にスペースを入れて下さい。" imeMode="halfKatakana" sqref="D2636:D65536"/>
    <dataValidation allowBlank="1" showInputMessage="1" showErrorMessage="1" imeMode="fullAlpha" sqref="G2636:G65536"/>
    <dataValidation allowBlank="1" showInputMessage="1" showErrorMessage="1" imeMode="halfAlpha" sqref="E11:F45 A2:C2 B11:B65536"/>
    <dataValidation allowBlank="1" showInputMessage="1" showErrorMessage="1" prompt="氏と名の間に全角スペースを入れて下さい。" imeMode="hiragana" sqref="C11:C45 C2636:C65536"/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１チームの場合は、○○小学校と入力し&#10;２チーム以上の場合は、○○小学校Ａ、○○小学校Ｂ&#10;と入力して下さい。" imeMode="hiragana" sqref="H11:H45"/>
    <dataValidation allowBlank="1" showInputMessage="1" showErrorMessage="1" prompt="携帯の番号が望ましい" sqref="G6"/>
    <dataValidation type="list" allowBlank="1" showInputMessage="1" showErrorMessage="1" prompt="リストから選んで下さい" sqref="G11:G45">
      <formula1>$L$96:$L$103</formula1>
    </dataValidation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C9" sqref="C9:C10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85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19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4" t="s">
        <v>20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/>
      <c r="D7" s="18" t="s">
        <v>22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10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1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1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1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1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1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1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1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1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1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1"/>
      <c r="C48" s="20"/>
      <c r="D48" s="3"/>
      <c r="E48" s="3" t="s">
        <v>10</v>
      </c>
      <c r="F48" s="3"/>
      <c r="G48" s="3"/>
      <c r="H48" s="3"/>
    </row>
    <row r="49" spans="1:8" ht="13.5">
      <c r="A49" s="3"/>
      <c r="B49" s="28" t="s">
        <v>24</v>
      </c>
      <c r="C49" s="29">
        <f>COUNTA(G11:G45)*500</f>
        <v>0</v>
      </c>
      <c r="D49" s="3"/>
      <c r="E49" s="23"/>
      <c r="F49" s="23"/>
      <c r="G49" s="32"/>
      <c r="H49" s="32"/>
    </row>
    <row r="50" spans="1:8" ht="13.5">
      <c r="A50" s="3"/>
      <c r="B50" s="22" t="s">
        <v>12</v>
      </c>
      <c r="C50" s="30" t="s">
        <v>76</v>
      </c>
      <c r="D50" s="3"/>
      <c r="E50" s="3"/>
      <c r="F50" s="3"/>
      <c r="G50" s="3"/>
      <c r="H50" s="3"/>
    </row>
    <row r="51" spans="1:8" ht="13.5">
      <c r="A51" s="3"/>
      <c r="B51" s="21" t="s">
        <v>25</v>
      </c>
      <c r="C51" s="20">
        <f>SUM(C49:C50)</f>
        <v>0</v>
      </c>
      <c r="D51" s="3"/>
      <c r="E51" s="19" t="s">
        <v>11</v>
      </c>
      <c r="F51" s="19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12" ht="13.5">
      <c r="A96" s="3"/>
      <c r="B96" s="3"/>
      <c r="C96" s="3"/>
      <c r="D96" s="3"/>
      <c r="E96" s="19"/>
      <c r="F96" s="19"/>
      <c r="G96" s="19"/>
      <c r="H96" s="19"/>
      <c r="L96" t="s">
        <v>83</v>
      </c>
    </row>
    <row r="97" spans="1:12" ht="13.5">
      <c r="A97" s="3"/>
      <c r="B97" s="3"/>
      <c r="C97" s="3"/>
      <c r="D97" s="3"/>
      <c r="E97" s="19"/>
      <c r="F97" s="19"/>
      <c r="G97" s="19"/>
      <c r="H97" s="19"/>
      <c r="L97" t="s">
        <v>84</v>
      </c>
    </row>
    <row r="98" ht="16.5" customHeight="1">
      <c r="L98" t="s">
        <v>27</v>
      </c>
    </row>
    <row r="99" ht="16.5" customHeight="1">
      <c r="L99" t="s">
        <v>28</v>
      </c>
    </row>
    <row r="100" ht="16.5" customHeight="1">
      <c r="L100" t="s">
        <v>29</v>
      </c>
    </row>
    <row r="101" ht="16.5" customHeight="1">
      <c r="L101" t="s">
        <v>30</v>
      </c>
    </row>
    <row r="102" ht="16.5" customHeight="1">
      <c r="L102" t="s">
        <v>32</v>
      </c>
    </row>
    <row r="103" ht="16.5" customHeight="1">
      <c r="L103" t="s">
        <v>31</v>
      </c>
    </row>
    <row r="104" ht="16.5" customHeight="1"/>
    <row r="105" ht="16.5" customHeight="1"/>
  </sheetData>
  <sheetProtection formatCells="0" formatColumns="0" formatRows="0" insertColumns="0" insertRows="0"/>
  <mergeCells count="14">
    <mergeCell ref="F9:F10"/>
    <mergeCell ref="G9:H9"/>
    <mergeCell ref="G49:H49"/>
    <mergeCell ref="G51:H51"/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</mergeCells>
  <dataValidations count="8">
    <dataValidation allowBlank="1" showInputMessage="1" showErrorMessage="1" prompt="携帯の番号が望ましい" sqref="G6"/>
    <dataValidation allowBlank="1" showInputMessage="1" showErrorMessage="1" prompt="１チームの場合は、○○小学校と入力し&#10;２チーム以上の場合は、○○小学校Ａ、○○小学校Ｂ&#10;と入力して下さい。" imeMode="hiragana" sqref="H11:H45"/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11:C45 C2636:C65536"/>
    <dataValidation allowBlank="1" showInputMessage="1" showErrorMessage="1" imeMode="halfAlpha" sqref="E11:F45 A2:C2 B11:B65536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  <dataValidation type="list" allowBlank="1" showInputMessage="1" showErrorMessage="1" prompt="リストから選んで下さい" sqref="G11:G45">
      <formula1>$L$96:$L$103</formula1>
    </dataValidation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88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87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19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4" t="s">
        <v>20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/>
      <c r="D7" s="18" t="s">
        <v>22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10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1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1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1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1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1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1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1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1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1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1" t="s">
        <v>23</v>
      </c>
      <c r="C48" s="20">
        <f>COUNTA(G11:G45)*1000</f>
        <v>0</v>
      </c>
      <c r="D48" s="3"/>
      <c r="E48" s="3" t="s">
        <v>10</v>
      </c>
      <c r="F48" s="3"/>
      <c r="G48" s="3"/>
      <c r="H48" s="3"/>
    </row>
    <row r="49" spans="1:8" ht="13.5">
      <c r="A49" s="3"/>
      <c r="B49" s="22" t="s">
        <v>12</v>
      </c>
      <c r="C49" s="30" t="s">
        <v>76</v>
      </c>
      <c r="D49" s="3"/>
      <c r="E49" s="23"/>
      <c r="F49" s="23"/>
      <c r="G49" s="32"/>
      <c r="H49" s="32"/>
    </row>
    <row r="50" spans="1:8" ht="13.5">
      <c r="A50" s="3"/>
      <c r="B50" s="21" t="s">
        <v>25</v>
      </c>
      <c r="C50" s="20">
        <f>SUM(C48:C49)</f>
        <v>0</v>
      </c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19" t="s">
        <v>11</v>
      </c>
      <c r="F51" s="19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8" ht="13.5">
      <c r="A96" s="3"/>
      <c r="B96" s="3"/>
      <c r="C96" s="3"/>
      <c r="D96" s="3"/>
      <c r="E96" s="19"/>
      <c r="F96" s="19"/>
      <c r="G96" s="19"/>
      <c r="H96" s="19"/>
    </row>
    <row r="97" spans="1:8" ht="13.5">
      <c r="A97" s="3"/>
      <c r="B97" s="3"/>
      <c r="C97" s="3"/>
      <c r="D97" s="3"/>
      <c r="E97" s="19"/>
      <c r="F97" s="19"/>
      <c r="G97" s="19"/>
      <c r="H97" s="19"/>
    </row>
    <row r="98" ht="16.5" customHeight="1">
      <c r="L98" t="s">
        <v>33</v>
      </c>
    </row>
    <row r="99" ht="16.5" customHeight="1">
      <c r="L99" t="s">
        <v>34</v>
      </c>
    </row>
    <row r="100" ht="16.5" customHeight="1">
      <c r="L100" t="s">
        <v>35</v>
      </c>
    </row>
    <row r="101" ht="16.5" customHeight="1">
      <c r="L101" t="s">
        <v>75</v>
      </c>
    </row>
    <row r="102" ht="16.5" customHeight="1">
      <c r="L102" t="s">
        <v>72</v>
      </c>
    </row>
    <row r="103" ht="16.5" customHeight="1">
      <c r="L103" t="s">
        <v>71</v>
      </c>
    </row>
    <row r="104" ht="16.5" customHeight="1"/>
    <row r="105" ht="16.5" customHeight="1"/>
  </sheetData>
  <sheetProtection formatCells="0" formatColumns="0" formatRows="0" insertColumns="0" insertRows="0"/>
  <mergeCells count="14"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  <mergeCell ref="F9:F10"/>
    <mergeCell ref="G9:H9"/>
    <mergeCell ref="G49:H49"/>
    <mergeCell ref="G51:H51"/>
  </mergeCells>
  <dataValidations count="8">
    <dataValidation allowBlank="1" showInputMessage="1" showErrorMessage="1" prompt="携帯の番号が望ましい" sqref="G6"/>
    <dataValidation allowBlank="1" showInputMessage="1" showErrorMessage="1" prompt="１チームの場合は、○○中学校と入力し&#10;２チーム以上の場合は、○○中学校Ａ、○○中学校Ｂ&#10;と入力して下さい。" imeMode="hiragana" sqref="H11:H45"/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11:C45 C2636:C65536"/>
    <dataValidation allowBlank="1" showInputMessage="1" showErrorMessage="1" imeMode="halfAlpha" sqref="E11:F45 B11:B65536 A2:C2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  <dataValidation type="list" allowBlank="1" showInputMessage="1" showErrorMessage="1" prompt="リストから選んで下さい" sqref="G11:G45">
      <formula1>$L$98:$L$103</formula1>
    </dataValidation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89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87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19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4" t="s">
        <v>20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/>
      <c r="D7" s="18" t="s">
        <v>22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10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1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1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1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1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1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1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1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1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1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1"/>
      <c r="C48" s="20"/>
      <c r="D48" s="3"/>
      <c r="E48" s="3" t="s">
        <v>10</v>
      </c>
      <c r="F48" s="3"/>
      <c r="G48" s="3"/>
      <c r="H48" s="3"/>
    </row>
    <row r="49" spans="1:8" ht="13.5">
      <c r="A49" s="3"/>
      <c r="B49" s="28" t="s">
        <v>24</v>
      </c>
      <c r="C49" s="29">
        <f>COUNTA(G11:G45)*1000</f>
        <v>0</v>
      </c>
      <c r="D49" s="3"/>
      <c r="E49" s="23"/>
      <c r="F49" s="23"/>
      <c r="G49" s="32"/>
      <c r="H49" s="32"/>
    </row>
    <row r="50" spans="1:8" ht="13.5">
      <c r="A50" s="3"/>
      <c r="B50" s="22" t="s">
        <v>12</v>
      </c>
      <c r="C50" s="30" t="s">
        <v>76</v>
      </c>
      <c r="D50" s="3"/>
      <c r="E50" s="3"/>
      <c r="F50" s="3"/>
      <c r="G50" s="3"/>
      <c r="H50" s="3"/>
    </row>
    <row r="51" spans="1:8" ht="13.5">
      <c r="A51" s="3"/>
      <c r="B51" s="21" t="s">
        <v>25</v>
      </c>
      <c r="C51" s="20">
        <f>SUM(C49:C50)</f>
        <v>0</v>
      </c>
      <c r="D51" s="3"/>
      <c r="E51" s="19" t="s">
        <v>11</v>
      </c>
      <c r="F51" s="19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8" ht="13.5">
      <c r="A96" s="3"/>
      <c r="B96" s="3"/>
      <c r="C96" s="3"/>
      <c r="D96" s="3"/>
      <c r="E96" s="19"/>
      <c r="F96" s="19"/>
      <c r="G96" s="19"/>
      <c r="H96" s="19"/>
    </row>
    <row r="97" spans="1:8" ht="13.5">
      <c r="A97" s="3"/>
      <c r="B97" s="3"/>
      <c r="C97" s="3"/>
      <c r="D97" s="3"/>
      <c r="E97" s="19"/>
      <c r="F97" s="19"/>
      <c r="G97" s="19"/>
      <c r="H97" s="19"/>
    </row>
    <row r="98" ht="16.5" customHeight="1">
      <c r="L98" t="s">
        <v>36</v>
      </c>
    </row>
    <row r="99" ht="16.5" customHeight="1">
      <c r="L99" t="s">
        <v>37</v>
      </c>
    </row>
    <row r="100" ht="16.5" customHeight="1">
      <c r="L100" t="s">
        <v>73</v>
      </c>
    </row>
    <row r="101" ht="16.5" customHeight="1">
      <c r="L101" t="s">
        <v>74</v>
      </c>
    </row>
    <row r="102" ht="16.5" customHeight="1">
      <c r="L102" t="s">
        <v>38</v>
      </c>
    </row>
    <row r="103" ht="16.5" customHeight="1"/>
    <row r="104" ht="16.5" customHeight="1"/>
    <row r="105" ht="16.5" customHeight="1"/>
  </sheetData>
  <sheetProtection formatCells="0" formatColumns="0" formatRows="0" insertColumns="0" insertRows="0"/>
  <mergeCells count="14"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  <mergeCell ref="F9:F10"/>
    <mergeCell ref="G9:H9"/>
    <mergeCell ref="G49:H49"/>
    <mergeCell ref="G51:H51"/>
  </mergeCells>
  <dataValidations count="8">
    <dataValidation allowBlank="1" showInputMessage="1" showErrorMessage="1" prompt="半角ｶﾀｶﾅで氏と名の間にスペースを入れて下さい。" imeMode="halfKatakana" sqref="D2636:D65536"/>
    <dataValidation allowBlank="1" showInputMessage="1" showErrorMessage="1" imeMode="fullAlpha" sqref="G2636:G65536"/>
    <dataValidation allowBlank="1" showInputMessage="1" showErrorMessage="1" imeMode="halfAlpha" sqref="E11:F45 A2:C2 B11:B65536"/>
    <dataValidation allowBlank="1" showInputMessage="1" showErrorMessage="1" prompt="氏と名の間に全角スペースを入れて下さい。" imeMode="hiragana" sqref="C11:C45 C2636:C65536"/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１チームの場合は、○○中学校と入力し&#10;２チーム以上の場合は、○○中学校Ａ、○○中学校Ｂ&#10;と入力して下さい。" imeMode="hiragana" sqref="H11:H45"/>
    <dataValidation allowBlank="1" showInputMessage="1" showErrorMessage="1" prompt="携帯の番号が望ましい" sqref="G6"/>
    <dataValidation type="list" allowBlank="1" showInputMessage="1" showErrorMessage="1" prompt="リストから選んで下さい" sqref="G11:G45">
      <formula1>$L$98:$L$102</formula1>
    </dataValidation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9">
      <selection activeCell="G12" sqref="G12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90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87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19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4" t="s">
        <v>20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/>
      <c r="D7" s="18" t="s">
        <v>22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39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4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4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4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4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4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4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4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4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4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4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4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4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4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4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4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4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4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4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4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4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4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4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4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4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4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4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4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4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4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4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4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4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4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41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 t="s">
        <v>23</v>
      </c>
      <c r="C48" s="27">
        <f>COUNTA(C11:C45)*500</f>
        <v>0</v>
      </c>
      <c r="D48" s="3"/>
      <c r="E48" s="3" t="s">
        <v>10</v>
      </c>
      <c r="F48" s="3"/>
      <c r="G48" s="3"/>
      <c r="H48" s="3"/>
    </row>
    <row r="49" spans="1:8" ht="13.5">
      <c r="A49" s="3"/>
      <c r="B49" s="21" t="s">
        <v>25</v>
      </c>
      <c r="C49" s="20">
        <f>C48</f>
        <v>0</v>
      </c>
      <c r="D49" s="3"/>
      <c r="E49" s="23"/>
      <c r="F49" s="23"/>
      <c r="G49" s="32"/>
      <c r="H49" s="32"/>
    </row>
    <row r="50" spans="1:8" ht="13.5">
      <c r="A50" s="3"/>
      <c r="B50" s="21"/>
      <c r="C50" s="20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19" t="s">
        <v>11</v>
      </c>
      <c r="F51" s="19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8" ht="13.5">
      <c r="A96" s="3"/>
      <c r="B96" s="3"/>
      <c r="C96" s="3"/>
      <c r="D96" s="3"/>
      <c r="E96" s="19"/>
      <c r="F96" s="19"/>
      <c r="G96" s="19"/>
      <c r="H96" s="19"/>
    </row>
    <row r="97" spans="1:8" ht="13.5">
      <c r="A97" s="3"/>
      <c r="B97" s="3"/>
      <c r="C97" s="3"/>
      <c r="D97" s="3"/>
      <c r="E97" s="19"/>
      <c r="F97" s="19"/>
      <c r="G97" s="19"/>
      <c r="H97" s="19"/>
    </row>
    <row r="98" ht="16.5" customHeight="1">
      <c r="L98" t="s">
        <v>39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 formatCells="0" formatColumns="0" formatRows="0" insertColumns="0" insertRows="0"/>
  <mergeCells count="15">
    <mergeCell ref="G49:H49"/>
    <mergeCell ref="G51:H51"/>
    <mergeCell ref="H11:H45"/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  <mergeCell ref="F9:F10"/>
    <mergeCell ref="G9:H9"/>
  </mergeCells>
  <dataValidations count="8">
    <dataValidation allowBlank="1" showInputMessage="1" showErrorMessage="1" prompt="携帯の番号が望ましい" sqref="G6"/>
    <dataValidation type="list" allowBlank="1" showInputMessage="1" showErrorMessage="1" prompt="リストから選んで下さい" sqref="G12:G45">
      <formula1>$L$98:$L$98</formula1>
    </dataValidation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11:C45 C2636:C65536"/>
    <dataValidation allowBlank="1" showInputMessage="1" showErrorMessage="1" imeMode="halfAlpha" sqref="E11:F45 A2:C2 B11:B65536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  <dataValidation type="list" allowBlank="1" showInputMessage="1" showErrorMessage="1" prompt="リストから選んで下さい" sqref="G11">
      <formula1>$L$98:$L$98</formula1>
    </dataValidation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91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87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19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4" t="s">
        <v>20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/>
      <c r="D7" s="18" t="s">
        <v>22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39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4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4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4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4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4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4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4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4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4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4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4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4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4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4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4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4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4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4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4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4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4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4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4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4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4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4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4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4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4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4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4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4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4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41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1"/>
      <c r="C48" s="20"/>
      <c r="D48" s="3"/>
      <c r="E48" s="3" t="s">
        <v>10</v>
      </c>
      <c r="F48" s="3"/>
      <c r="G48" s="3"/>
      <c r="H48" s="3"/>
    </row>
    <row r="49" spans="1:8" ht="13.5">
      <c r="A49" s="3"/>
      <c r="B49" s="22" t="s">
        <v>24</v>
      </c>
      <c r="C49" s="27">
        <f>COUNTA(C11:C45)*500</f>
        <v>0</v>
      </c>
      <c r="D49" s="3"/>
      <c r="E49" s="23"/>
      <c r="F49" s="23"/>
      <c r="G49" s="32"/>
      <c r="H49" s="32"/>
    </row>
    <row r="50" spans="1:8" ht="13.5">
      <c r="A50" s="3"/>
      <c r="B50" s="21" t="s">
        <v>25</v>
      </c>
      <c r="C50" s="20">
        <f>C49</f>
        <v>0</v>
      </c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19" t="s">
        <v>11</v>
      </c>
      <c r="F51" s="19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8" ht="13.5">
      <c r="A96" s="3"/>
      <c r="B96" s="3"/>
      <c r="C96" s="3"/>
      <c r="D96" s="3"/>
      <c r="E96" s="19"/>
      <c r="F96" s="19"/>
      <c r="G96" s="19"/>
      <c r="H96" s="19"/>
    </row>
    <row r="97" spans="1:8" ht="13.5">
      <c r="A97" s="3"/>
      <c r="B97" s="3"/>
      <c r="C97" s="3"/>
      <c r="D97" s="3"/>
      <c r="E97" s="19"/>
      <c r="F97" s="19"/>
      <c r="G97" s="19"/>
      <c r="H97" s="19"/>
    </row>
    <row r="98" ht="16.5" customHeight="1">
      <c r="L98" t="s">
        <v>40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 formatCells="0" formatColumns="0" formatRows="0" insertColumns="0" insertRows="0"/>
  <mergeCells count="15">
    <mergeCell ref="G49:H49"/>
    <mergeCell ref="G51:H51"/>
    <mergeCell ref="H11:H45"/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  <mergeCell ref="F9:F10"/>
    <mergeCell ref="G9:H9"/>
  </mergeCells>
  <dataValidations count="7">
    <dataValidation allowBlank="1" showInputMessage="1" showErrorMessage="1" prompt="半角ｶﾀｶﾅで氏と名の間にスペースを入れて下さい。" imeMode="halfKatakana" sqref="D2636:D65536"/>
    <dataValidation allowBlank="1" showInputMessage="1" showErrorMessage="1" imeMode="fullAlpha" sqref="G2636:G65536"/>
    <dataValidation allowBlank="1" showInputMessage="1" showErrorMessage="1" imeMode="halfAlpha" sqref="E11:F45 A2:C2 B11:B65536"/>
    <dataValidation allowBlank="1" showInputMessage="1" showErrorMessage="1" prompt="氏と名の間に全角スペースを入れて下さい。" imeMode="hiragana" sqref="C11:C45 C2636:C65536"/>
    <dataValidation allowBlank="1" showInputMessage="1" showErrorMessage="1" prompt="半角ｶﾀｶﾅで&#10;氏と名の間に&#10;スペースを入&#10;れて下さい。" imeMode="halfKatakana" sqref="D11:D45"/>
    <dataValidation type="list" allowBlank="1" showInputMessage="1" showErrorMessage="1" prompt="リストから選んで下さい" sqref="G11:G45">
      <formula1>$L$98:$L$98</formula1>
    </dataValidation>
    <dataValidation allowBlank="1" showInputMessage="1" showErrorMessage="1" prompt="携帯の番号が望ましい" sqref="G6"/>
  </dataValidations>
  <printOptions/>
  <pageMargins left="0.7480314960629921" right="0.4724409448818898" top="0.4330708661417323" bottom="0.5511811023622047" header="0.2755905511811024" footer="0.5118110236220472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92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87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77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4" t="s">
        <v>78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/>
      <c r="D7" s="18" t="s">
        <v>22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39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4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4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4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4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4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4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4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4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4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4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4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4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4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4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4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4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4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4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4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4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4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4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4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4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4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4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4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4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4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4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4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4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4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41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 t="s">
        <v>23</v>
      </c>
      <c r="C48" s="27">
        <f>COUNTA(C11:C45)*1500</f>
        <v>0</v>
      </c>
      <c r="D48" s="3"/>
      <c r="E48" s="3" t="s">
        <v>10</v>
      </c>
      <c r="F48" s="3"/>
      <c r="G48" s="3"/>
      <c r="H48" s="3"/>
    </row>
    <row r="49" spans="1:8" ht="13.5">
      <c r="A49" s="3"/>
      <c r="B49" s="21" t="s">
        <v>25</v>
      </c>
      <c r="C49" s="20">
        <f>C48</f>
        <v>0</v>
      </c>
      <c r="D49" s="3"/>
      <c r="E49" s="23"/>
      <c r="F49" s="23"/>
      <c r="G49" s="32"/>
      <c r="H49" s="32"/>
    </row>
    <row r="50" spans="1:8" ht="13.5">
      <c r="A50" s="3"/>
      <c r="B50" s="21"/>
      <c r="C50" s="20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19" t="s">
        <v>11</v>
      </c>
      <c r="F51" s="19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8" ht="13.5">
      <c r="A96" s="3"/>
      <c r="B96" s="3"/>
      <c r="C96" s="3"/>
      <c r="D96" s="3"/>
      <c r="E96" s="19"/>
      <c r="F96" s="19"/>
      <c r="G96" s="19"/>
      <c r="H96" s="19"/>
    </row>
    <row r="97" spans="1:8" ht="13.5">
      <c r="A97" s="3"/>
      <c r="B97" s="3"/>
      <c r="C97" s="3"/>
      <c r="D97" s="3"/>
      <c r="E97" s="19"/>
      <c r="F97" s="19"/>
      <c r="G97" s="19"/>
      <c r="H97" s="19"/>
    </row>
    <row r="98" ht="16.5" customHeight="1">
      <c r="L98" t="s">
        <v>39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 formatCells="0" formatColumns="0" formatRows="0" insertColumns="0" insertRows="0"/>
  <mergeCells count="15">
    <mergeCell ref="B9:B10"/>
    <mergeCell ref="C9:C10"/>
    <mergeCell ref="D9:D10"/>
    <mergeCell ref="E9:E10"/>
    <mergeCell ref="F9:F10"/>
    <mergeCell ref="G9:H9"/>
    <mergeCell ref="H11:H45"/>
    <mergeCell ref="G49:H49"/>
    <mergeCell ref="G51:H51"/>
    <mergeCell ref="A1:H1"/>
    <mergeCell ref="A2:C2"/>
    <mergeCell ref="C5:D5"/>
    <mergeCell ref="G5:H5"/>
    <mergeCell ref="G7:H7"/>
    <mergeCell ref="A9:A10"/>
  </mergeCells>
  <dataValidations count="7">
    <dataValidation type="list" allowBlank="1" showInputMessage="1" showErrorMessage="1" prompt="リストから選んで下さい" sqref="G11:G45">
      <formula1>$L$98:$L$98</formula1>
    </dataValidation>
    <dataValidation allowBlank="1" showInputMessage="1" showErrorMessage="1" prompt="半角ｶﾀｶﾅで氏と名の間にスペースを入れて下さい。" imeMode="halfKatakana" sqref="D2636:D65536"/>
    <dataValidation allowBlank="1" showInputMessage="1" showErrorMessage="1" imeMode="fullAlpha" sqref="G2636:G65536"/>
    <dataValidation allowBlank="1" showInputMessage="1" showErrorMessage="1" imeMode="halfAlpha" sqref="E11:F45 A2:C2 B11:B65536"/>
    <dataValidation allowBlank="1" showInputMessage="1" showErrorMessage="1" prompt="氏と名の間に全角スペースを入れて下さい。" imeMode="hiragana" sqref="C11:C45 C2636:C65536"/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携帯の番号が望ましい" sqref="G6"/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93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87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5" t="s">
        <v>77</v>
      </c>
      <c r="C4" s="26"/>
      <c r="D4" s="26"/>
      <c r="E4" s="25" t="s">
        <v>21</v>
      </c>
      <c r="F4" s="26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4" t="s">
        <v>78</v>
      </c>
      <c r="C6" s="6"/>
      <c r="D6" s="16"/>
      <c r="E6" s="14" t="s">
        <v>26</v>
      </c>
      <c r="F6" s="15"/>
      <c r="G6" s="16"/>
      <c r="H6" s="3"/>
    </row>
    <row r="7" spans="1:8" ht="18" customHeight="1">
      <c r="A7" s="5"/>
      <c r="B7" s="16"/>
      <c r="C7" s="17"/>
      <c r="D7" s="18" t="s">
        <v>22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36" t="s">
        <v>3</v>
      </c>
      <c r="B9" s="36" t="s">
        <v>0</v>
      </c>
      <c r="C9" s="36" t="s">
        <v>6</v>
      </c>
      <c r="D9" s="36" t="s">
        <v>7</v>
      </c>
      <c r="E9" s="36" t="s">
        <v>2</v>
      </c>
      <c r="F9" s="36" t="s">
        <v>1</v>
      </c>
      <c r="G9" s="37" t="s">
        <v>5</v>
      </c>
      <c r="H9" s="38"/>
    </row>
    <row r="10" spans="1:8" s="2" customFormat="1" ht="18" customHeight="1">
      <c r="A10" s="36"/>
      <c r="B10" s="36"/>
      <c r="C10" s="36"/>
      <c r="D10" s="36"/>
      <c r="E10" s="36"/>
      <c r="F10" s="36"/>
      <c r="G10" s="9" t="s">
        <v>4</v>
      </c>
      <c r="H10" s="31" t="s">
        <v>79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39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4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4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4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4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4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4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4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4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4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4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4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4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4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4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4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4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4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4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4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4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4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4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4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4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4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4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4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4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4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4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4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4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4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41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1"/>
      <c r="C48" s="20"/>
      <c r="D48" s="3"/>
      <c r="E48" s="3" t="s">
        <v>10</v>
      </c>
      <c r="F48" s="3"/>
      <c r="G48" s="3"/>
      <c r="H48" s="3"/>
    </row>
    <row r="49" spans="1:8" ht="13.5">
      <c r="A49" s="3"/>
      <c r="B49" s="22" t="s">
        <v>24</v>
      </c>
      <c r="C49" s="27">
        <f>COUNTA(C11:C45)*1500</f>
        <v>0</v>
      </c>
      <c r="D49" s="3"/>
      <c r="E49" s="23"/>
      <c r="F49" s="23"/>
      <c r="G49" s="32"/>
      <c r="H49" s="32"/>
    </row>
    <row r="50" spans="1:8" ht="13.5">
      <c r="A50" s="3"/>
      <c r="B50" s="21" t="s">
        <v>25</v>
      </c>
      <c r="C50" s="20">
        <f>C49</f>
        <v>0</v>
      </c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19" t="s">
        <v>11</v>
      </c>
      <c r="F51" s="19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19"/>
      <c r="F54" s="19"/>
      <c r="G54" s="19"/>
      <c r="H54" s="19"/>
    </row>
    <row r="55" spans="1:8" ht="13.5">
      <c r="A55" s="3"/>
      <c r="B55" s="3"/>
      <c r="C55" s="3"/>
      <c r="D55" s="3"/>
      <c r="E55" s="19"/>
      <c r="F55" s="19"/>
      <c r="G55" s="19"/>
      <c r="H55" s="19"/>
    </row>
    <row r="56" spans="1:8" ht="13.5">
      <c r="A56" s="3"/>
      <c r="B56" s="3"/>
      <c r="C56" s="3"/>
      <c r="D56" s="3"/>
      <c r="E56" s="19"/>
      <c r="F56" s="19"/>
      <c r="G56" s="19"/>
      <c r="H56" s="19"/>
    </row>
    <row r="57" spans="1:8" ht="13.5">
      <c r="A57" s="3"/>
      <c r="B57" s="3"/>
      <c r="C57" s="3"/>
      <c r="D57" s="3"/>
      <c r="E57" s="19"/>
      <c r="F57" s="19"/>
      <c r="G57" s="19"/>
      <c r="H57" s="19"/>
    </row>
    <row r="58" spans="1:8" ht="13.5">
      <c r="A58" s="3"/>
      <c r="B58" s="3"/>
      <c r="C58" s="3"/>
      <c r="D58" s="3"/>
      <c r="E58" s="19"/>
      <c r="F58" s="19"/>
      <c r="G58" s="19"/>
      <c r="H58" s="19"/>
    </row>
    <row r="59" spans="1:8" ht="13.5">
      <c r="A59" s="3"/>
      <c r="B59" s="3"/>
      <c r="C59" s="3"/>
      <c r="D59" s="3"/>
      <c r="E59" s="19"/>
      <c r="F59" s="19"/>
      <c r="G59" s="19"/>
      <c r="H59" s="19"/>
    </row>
    <row r="60" spans="1:8" ht="13.5">
      <c r="A60" s="3"/>
      <c r="B60" s="3"/>
      <c r="C60" s="3"/>
      <c r="D60" s="3"/>
      <c r="E60" s="19"/>
      <c r="F60" s="19"/>
      <c r="G60" s="19"/>
      <c r="H60" s="19"/>
    </row>
    <row r="61" spans="1:8" ht="13.5">
      <c r="A61" s="3"/>
      <c r="B61" s="3"/>
      <c r="C61" s="3"/>
      <c r="D61" s="3"/>
      <c r="E61" s="19"/>
      <c r="F61" s="19"/>
      <c r="G61" s="19"/>
      <c r="H61" s="19"/>
    </row>
    <row r="62" spans="1:8" ht="13.5">
      <c r="A62" s="3"/>
      <c r="B62" s="3"/>
      <c r="C62" s="3"/>
      <c r="D62" s="3"/>
      <c r="E62" s="19"/>
      <c r="F62" s="19"/>
      <c r="G62" s="19"/>
      <c r="H62" s="19"/>
    </row>
    <row r="63" spans="1:8" ht="13.5">
      <c r="A63" s="3"/>
      <c r="B63" s="3"/>
      <c r="C63" s="3"/>
      <c r="D63" s="3"/>
      <c r="E63" s="19"/>
      <c r="F63" s="19"/>
      <c r="G63" s="19"/>
      <c r="H63" s="19"/>
    </row>
    <row r="64" spans="1:8" ht="13.5">
      <c r="A64" s="3"/>
      <c r="B64" s="3"/>
      <c r="C64" s="3"/>
      <c r="D64" s="3"/>
      <c r="E64" s="19"/>
      <c r="F64" s="19"/>
      <c r="G64" s="19"/>
      <c r="H64" s="19"/>
    </row>
    <row r="65" spans="1:8" ht="13.5">
      <c r="A65" s="3"/>
      <c r="B65" s="3"/>
      <c r="C65" s="3"/>
      <c r="D65" s="3"/>
      <c r="E65" s="19"/>
      <c r="F65" s="19"/>
      <c r="G65" s="19"/>
      <c r="H65" s="19"/>
    </row>
    <row r="66" spans="1:8" ht="13.5">
      <c r="A66" s="3"/>
      <c r="B66" s="3"/>
      <c r="C66" s="3"/>
      <c r="D66" s="3"/>
      <c r="E66" s="19"/>
      <c r="F66" s="19"/>
      <c r="G66" s="19"/>
      <c r="H66" s="19"/>
    </row>
    <row r="67" spans="1:8" ht="13.5">
      <c r="A67" s="3"/>
      <c r="B67" s="3"/>
      <c r="C67" s="3"/>
      <c r="D67" s="3"/>
      <c r="E67" s="19"/>
      <c r="F67" s="19"/>
      <c r="G67" s="19"/>
      <c r="H67" s="19"/>
    </row>
    <row r="68" spans="1:8" ht="13.5">
      <c r="A68" s="3"/>
      <c r="B68" s="3"/>
      <c r="C68" s="3"/>
      <c r="D68" s="3"/>
      <c r="E68" s="19"/>
      <c r="F68" s="19"/>
      <c r="G68" s="19"/>
      <c r="H68" s="19"/>
    </row>
    <row r="69" spans="1:8" ht="13.5">
      <c r="A69" s="3"/>
      <c r="B69" s="3"/>
      <c r="C69" s="3"/>
      <c r="D69" s="3"/>
      <c r="E69" s="19"/>
      <c r="F69" s="19"/>
      <c r="G69" s="19"/>
      <c r="H69" s="19"/>
    </row>
    <row r="70" spans="1:8" ht="13.5">
      <c r="A70" s="3"/>
      <c r="B70" s="3"/>
      <c r="C70" s="3"/>
      <c r="D70" s="3"/>
      <c r="E70" s="19"/>
      <c r="F70" s="19"/>
      <c r="G70" s="19"/>
      <c r="H70" s="19"/>
    </row>
    <row r="71" spans="1:8" ht="13.5">
      <c r="A71" s="3"/>
      <c r="B71" s="3"/>
      <c r="C71" s="3"/>
      <c r="D71" s="3"/>
      <c r="E71" s="19"/>
      <c r="F71" s="19"/>
      <c r="G71" s="19"/>
      <c r="H71" s="19"/>
    </row>
    <row r="72" spans="1:8" ht="13.5">
      <c r="A72" s="3"/>
      <c r="B72" s="3"/>
      <c r="C72" s="3"/>
      <c r="D72" s="3"/>
      <c r="E72" s="19"/>
      <c r="F72" s="19"/>
      <c r="G72" s="19"/>
      <c r="H72" s="19"/>
    </row>
    <row r="73" spans="1:8" ht="13.5">
      <c r="A73" s="3"/>
      <c r="B73" s="3"/>
      <c r="C73" s="3"/>
      <c r="D73" s="3"/>
      <c r="E73" s="19"/>
      <c r="F73" s="19"/>
      <c r="G73" s="19"/>
      <c r="H73" s="19"/>
    </row>
    <row r="74" spans="1:8" ht="13.5">
      <c r="A74" s="3"/>
      <c r="B74" s="3"/>
      <c r="C74" s="3"/>
      <c r="D74" s="3"/>
      <c r="E74" s="19"/>
      <c r="F74" s="19"/>
      <c r="G74" s="19"/>
      <c r="H74" s="19"/>
    </row>
    <row r="75" spans="1:8" ht="13.5">
      <c r="A75" s="3"/>
      <c r="B75" s="3"/>
      <c r="C75" s="3"/>
      <c r="D75" s="3"/>
      <c r="E75" s="19"/>
      <c r="F75" s="19"/>
      <c r="G75" s="19"/>
      <c r="H75" s="19"/>
    </row>
    <row r="76" spans="1:8" ht="13.5">
      <c r="A76" s="3"/>
      <c r="B76" s="3"/>
      <c r="C76" s="3"/>
      <c r="D76" s="3"/>
      <c r="E76" s="19"/>
      <c r="F76" s="19"/>
      <c r="G76" s="19"/>
      <c r="H76" s="19"/>
    </row>
    <row r="77" spans="1:8" ht="13.5">
      <c r="A77" s="3"/>
      <c r="B77" s="3"/>
      <c r="C77" s="3"/>
      <c r="D77" s="3"/>
      <c r="E77" s="19"/>
      <c r="F77" s="19"/>
      <c r="G77" s="19"/>
      <c r="H77" s="19"/>
    </row>
    <row r="78" spans="1:8" ht="13.5">
      <c r="A78" s="3"/>
      <c r="B78" s="3"/>
      <c r="C78" s="3"/>
      <c r="D78" s="3"/>
      <c r="E78" s="19"/>
      <c r="F78" s="19"/>
      <c r="G78" s="19"/>
      <c r="H78" s="19"/>
    </row>
    <row r="79" spans="1:8" ht="13.5">
      <c r="A79" s="3"/>
      <c r="B79" s="3"/>
      <c r="C79" s="3"/>
      <c r="D79" s="3"/>
      <c r="E79" s="19"/>
      <c r="F79" s="19"/>
      <c r="G79" s="19"/>
      <c r="H79" s="19"/>
    </row>
    <row r="80" spans="1:8" ht="13.5">
      <c r="A80" s="3"/>
      <c r="B80" s="3"/>
      <c r="C80" s="3"/>
      <c r="D80" s="3"/>
      <c r="E80" s="19"/>
      <c r="F80" s="19"/>
      <c r="G80" s="19"/>
      <c r="H80" s="19"/>
    </row>
    <row r="81" spans="1:8" ht="13.5">
      <c r="A81" s="3"/>
      <c r="B81" s="3"/>
      <c r="C81" s="3"/>
      <c r="D81" s="3"/>
      <c r="E81" s="19"/>
      <c r="F81" s="19"/>
      <c r="G81" s="19"/>
      <c r="H81" s="19"/>
    </row>
    <row r="82" spans="1:8" ht="13.5">
      <c r="A82" s="3"/>
      <c r="B82" s="3"/>
      <c r="C82" s="3"/>
      <c r="D82" s="3"/>
      <c r="E82" s="19"/>
      <c r="F82" s="19"/>
      <c r="G82" s="19"/>
      <c r="H82" s="19"/>
    </row>
    <row r="83" spans="1:8" ht="13.5">
      <c r="A83" s="3"/>
      <c r="B83" s="3"/>
      <c r="C83" s="3"/>
      <c r="D83" s="3"/>
      <c r="E83" s="19"/>
      <c r="F83" s="19"/>
      <c r="G83" s="19"/>
      <c r="H83" s="19"/>
    </row>
    <row r="84" spans="1:8" ht="13.5">
      <c r="A84" s="3"/>
      <c r="B84" s="3"/>
      <c r="C84" s="3"/>
      <c r="D84" s="3"/>
      <c r="E84" s="19"/>
      <c r="F84" s="19"/>
      <c r="G84" s="19"/>
      <c r="H84" s="19"/>
    </row>
    <row r="85" spans="1:8" ht="13.5">
      <c r="A85" s="3"/>
      <c r="B85" s="3"/>
      <c r="C85" s="3"/>
      <c r="D85" s="3"/>
      <c r="E85" s="19"/>
      <c r="F85" s="19"/>
      <c r="G85" s="19"/>
      <c r="H85" s="19"/>
    </row>
    <row r="86" spans="1:8" ht="13.5">
      <c r="A86" s="3"/>
      <c r="B86" s="3"/>
      <c r="C86" s="3"/>
      <c r="D86" s="3"/>
      <c r="E86" s="19"/>
      <c r="F86" s="19"/>
      <c r="G86" s="19"/>
      <c r="H86" s="19"/>
    </row>
    <row r="87" spans="1:8" ht="13.5">
      <c r="A87" s="3"/>
      <c r="B87" s="3"/>
      <c r="C87" s="3"/>
      <c r="D87" s="3"/>
      <c r="E87" s="19"/>
      <c r="F87" s="19"/>
      <c r="G87" s="19"/>
      <c r="H87" s="19"/>
    </row>
    <row r="88" spans="1:8" ht="13.5">
      <c r="A88" s="3"/>
      <c r="B88" s="3"/>
      <c r="C88" s="3"/>
      <c r="D88" s="3"/>
      <c r="E88" s="19"/>
      <c r="F88" s="19"/>
      <c r="G88" s="19"/>
      <c r="H88" s="19"/>
    </row>
    <row r="89" spans="1:8" ht="13.5">
      <c r="A89" s="3"/>
      <c r="B89" s="3"/>
      <c r="C89" s="3"/>
      <c r="D89" s="3"/>
      <c r="E89" s="19"/>
      <c r="F89" s="19"/>
      <c r="G89" s="19"/>
      <c r="H89" s="19"/>
    </row>
    <row r="90" spans="1:8" ht="13.5">
      <c r="A90" s="3"/>
      <c r="B90" s="3"/>
      <c r="C90" s="3"/>
      <c r="D90" s="3"/>
      <c r="E90" s="19"/>
      <c r="F90" s="19"/>
      <c r="G90" s="19"/>
      <c r="H90" s="19"/>
    </row>
    <row r="91" spans="1:8" ht="13.5">
      <c r="A91" s="3"/>
      <c r="B91" s="3"/>
      <c r="C91" s="3"/>
      <c r="D91" s="3"/>
      <c r="E91" s="19"/>
      <c r="F91" s="19"/>
      <c r="G91" s="19"/>
      <c r="H91" s="19"/>
    </row>
    <row r="92" spans="1:8" ht="13.5">
      <c r="A92" s="3"/>
      <c r="B92" s="3"/>
      <c r="C92" s="3"/>
      <c r="D92" s="3"/>
      <c r="E92" s="19"/>
      <c r="F92" s="19"/>
      <c r="G92" s="19"/>
      <c r="H92" s="19"/>
    </row>
    <row r="93" spans="1:8" ht="13.5">
      <c r="A93" s="3"/>
      <c r="B93" s="3"/>
      <c r="C93" s="3"/>
      <c r="D93" s="3"/>
      <c r="E93" s="19"/>
      <c r="F93" s="19"/>
      <c r="G93" s="19"/>
      <c r="H93" s="19"/>
    </row>
    <row r="94" spans="1:8" ht="13.5">
      <c r="A94" s="3"/>
      <c r="B94" s="3"/>
      <c r="C94" s="3"/>
      <c r="D94" s="3"/>
      <c r="E94" s="19"/>
      <c r="F94" s="19"/>
      <c r="G94" s="19"/>
      <c r="H94" s="19"/>
    </row>
    <row r="95" spans="1:8" ht="13.5">
      <c r="A95" s="3"/>
      <c r="B95" s="3"/>
      <c r="C95" s="3"/>
      <c r="D95" s="3"/>
      <c r="E95" s="19"/>
      <c r="F95" s="19"/>
      <c r="G95" s="19"/>
      <c r="H95" s="19"/>
    </row>
    <row r="96" spans="1:8" ht="13.5">
      <c r="A96" s="3"/>
      <c r="B96" s="3"/>
      <c r="C96" s="3"/>
      <c r="D96" s="3"/>
      <c r="E96" s="19"/>
      <c r="F96" s="19"/>
      <c r="G96" s="19"/>
      <c r="H96" s="19"/>
    </row>
    <row r="97" spans="1:8" ht="13.5">
      <c r="A97" s="3"/>
      <c r="B97" s="3"/>
      <c r="C97" s="3"/>
      <c r="D97" s="3"/>
      <c r="E97" s="19"/>
      <c r="F97" s="19"/>
      <c r="G97" s="19"/>
      <c r="H97" s="19"/>
    </row>
    <row r="98" ht="16.5" customHeight="1">
      <c r="L98" t="s">
        <v>40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 formatCells="0" formatColumns="0" formatRows="0" insertColumns="0" insertRows="0"/>
  <mergeCells count="15">
    <mergeCell ref="B9:B10"/>
    <mergeCell ref="C9:C10"/>
    <mergeCell ref="D9:D10"/>
    <mergeCell ref="E9:E10"/>
    <mergeCell ref="F9:F10"/>
    <mergeCell ref="G9:H9"/>
    <mergeCell ref="H11:H45"/>
    <mergeCell ref="G49:H49"/>
    <mergeCell ref="G51:H51"/>
    <mergeCell ref="A1:H1"/>
    <mergeCell ref="A2:C2"/>
    <mergeCell ref="C5:D5"/>
    <mergeCell ref="G5:H5"/>
    <mergeCell ref="G7:H7"/>
    <mergeCell ref="A9:A10"/>
  </mergeCells>
  <dataValidations count="7">
    <dataValidation allowBlank="1" showInputMessage="1" showErrorMessage="1" prompt="携帯の番号が望ましい" sqref="G6"/>
    <dataValidation type="list" allowBlank="1" showInputMessage="1" showErrorMessage="1" prompt="リストから選んで下さい" sqref="G11:G45">
      <formula1>$L$98:$L$98</formula1>
    </dataValidation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11:C45 C2636:C65536"/>
    <dataValidation allowBlank="1" showInputMessage="1" showErrorMessage="1" imeMode="halfAlpha" sqref="E11:F45 A2:C2 B11:B65536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</dataValidations>
  <printOptions/>
  <pageMargins left="0.7480314960629921" right="0.4724409448818898" top="0.4330708661417323" bottom="0.5511811023622047" header="0.2755905511811024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伊藤　徳幸</cp:lastModifiedBy>
  <cp:lastPrinted>2017-06-28T22:31:45Z</cp:lastPrinted>
  <dcterms:created xsi:type="dcterms:W3CDTF">2008-05-28T06:08:17Z</dcterms:created>
  <dcterms:modified xsi:type="dcterms:W3CDTF">2023-07-06T23:38:13Z</dcterms:modified>
  <cp:category/>
  <cp:version/>
  <cp:contentType/>
  <cp:contentStatus/>
</cp:coreProperties>
</file>